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updateLinks="never" defaultThemeVersion="124226"/>
  <mc:AlternateContent xmlns:mc="http://schemas.openxmlformats.org/markup-compatibility/2006">
    <mc:Choice Requires="x15">
      <x15ac:absPath xmlns:x15ac="http://schemas.microsoft.com/office/spreadsheetml/2010/11/ac" url="\\Server\サーバー\管理部長\統計委員会\2023医療機器統計資料2023\ホームページ掲載資料2023\ホームページ掲載2023年度0530\"/>
    </mc:Choice>
  </mc:AlternateContent>
  <xr:revisionPtr revIDLastSave="0" documentId="13_ncr:1_{D18CE199-A259-4FA0-ADBA-8EFB4D55B409}" xr6:coauthVersionLast="47" xr6:coauthVersionMax="47" xr10:uidLastSave="{00000000-0000-0000-0000-000000000000}"/>
  <bookViews>
    <workbookView xWindow="-120" yWindow="-120" windowWidth="29040" windowHeight="15720" tabRatio="781" xr2:uid="{00000000-000D-0000-FFFF-FFFF00000000}"/>
  </bookViews>
  <sheets>
    <sheet name="記入要領１" sheetId="14" r:id="rId1"/>
    <sheet name="記入要領２" sheetId="8" r:id="rId2"/>
    <sheet name="記入要領３" sheetId="16" r:id="rId3"/>
    <sheet name="調査表（様式0）" sheetId="10" r:id="rId4"/>
    <sheet name="調査表（様式1）" sheetId="11" r:id="rId5"/>
    <sheet name="調査表（様式2）" sheetId="12" r:id="rId6"/>
    <sheet name="調査表（様式3） " sheetId="17" r:id="rId7"/>
    <sheet name="別表.製品群別摘要一覧" sheetId="9" r:id="rId8"/>
  </sheets>
  <externalReferences>
    <externalReference r:id="rId9"/>
    <externalReference r:id="rId10"/>
  </externalReferences>
  <definedNames>
    <definedName name="_xlnm._FilterDatabase" localSheetId="4" hidden="1">'調査表（様式1）'!$B$6:$M$25</definedName>
    <definedName name="i_work" localSheetId="0">#REF!</definedName>
    <definedName name="i_work" localSheetId="5">#REF!</definedName>
    <definedName name="i_work" localSheetId="6">#REF!</definedName>
    <definedName name="i_work">#REF!</definedName>
    <definedName name="jmdnwork" xml:space="preserve"> [1]データ!A2:X6953</definedName>
    <definedName name="_xlnm.Print_Area" localSheetId="1">記入要領２!$A$1:$D$84</definedName>
    <definedName name="_xlnm.Print_Area" localSheetId="3">'調査表（様式0）'!$A$1:$J$44</definedName>
    <definedName name="_xlnm.Print_Area" localSheetId="4">'調査表（様式1）'!$A$1:$M$46</definedName>
    <definedName name="_xlnm.Print_Area" localSheetId="5">'調査表（様式2）'!$A$1:$O$127</definedName>
    <definedName name="_xlnm.Print_Area" localSheetId="6">'調査表（様式3） '!$A$1:$O$46</definedName>
    <definedName name="_xlnm.Print_Area" localSheetId="7">別表.製品群別摘要一覧!$A$1:$C$86</definedName>
    <definedName name="t_work" xml:space="preserve"> [1]担当!A1:B27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9" i="12" l="1"/>
  <c r="E119" i="12" l="1"/>
  <c r="N61" i="12"/>
  <c r="I61" i="12"/>
  <c r="I72" i="12"/>
  <c r="I115" i="12" l="1"/>
  <c r="I114" i="12"/>
  <c r="I113" i="12"/>
  <c r="I112" i="12"/>
  <c r="I111" i="12"/>
  <c r="I110" i="12"/>
  <c r="I109" i="12"/>
  <c r="I108" i="12"/>
  <c r="I107" i="12"/>
  <c r="I106" i="12"/>
  <c r="I105" i="12"/>
  <c r="I104" i="12"/>
  <c r="I102" i="12"/>
  <c r="I101" i="12"/>
  <c r="I100" i="12"/>
  <c r="I99" i="12"/>
  <c r="I97" i="12"/>
  <c r="I96" i="12"/>
  <c r="I95" i="12"/>
  <c r="I94" i="12"/>
  <c r="I92" i="12"/>
  <c r="I91" i="12"/>
  <c r="I90" i="12"/>
  <c r="I89" i="12"/>
  <c r="I87" i="12"/>
  <c r="I86" i="12"/>
  <c r="I85" i="12"/>
  <c r="I84" i="12"/>
  <c r="I82" i="12"/>
  <c r="I81" i="12"/>
  <c r="I79" i="12"/>
  <c r="I78" i="12"/>
  <c r="I77" i="12"/>
  <c r="I76" i="12"/>
  <c r="I75" i="12"/>
  <c r="I74" i="12"/>
  <c r="I73" i="12"/>
  <c r="I62" i="12"/>
  <c r="I60" i="12"/>
  <c r="I59" i="12"/>
  <c r="I58" i="12"/>
  <c r="I57" i="12"/>
  <c r="I56" i="12"/>
  <c r="I55" i="12"/>
  <c r="I54" i="12"/>
  <c r="I53" i="12"/>
  <c r="I51" i="12"/>
  <c r="I50" i="12"/>
  <c r="I49" i="12"/>
  <c r="I48" i="12"/>
  <c r="I47" i="12"/>
  <c r="I45" i="12"/>
  <c r="I44" i="12"/>
  <c r="I43" i="12"/>
  <c r="I42" i="12"/>
  <c r="I40" i="12"/>
  <c r="I39" i="12"/>
  <c r="I38" i="12"/>
  <c r="I37" i="12"/>
  <c r="I36" i="12"/>
  <c r="I35" i="12"/>
  <c r="I34" i="12"/>
  <c r="I32" i="12"/>
  <c r="I31" i="12"/>
  <c r="I30" i="12"/>
  <c r="I29" i="12"/>
  <c r="I28" i="12"/>
  <c r="I26" i="12"/>
  <c r="I25" i="12"/>
  <c r="I24" i="12"/>
  <c r="I23" i="12"/>
  <c r="I22" i="12"/>
  <c r="I20" i="12"/>
  <c r="I19" i="12"/>
  <c r="I18" i="12"/>
  <c r="I17" i="12"/>
  <c r="I15" i="12"/>
  <c r="I14" i="12"/>
  <c r="I13" i="12"/>
  <c r="I12" i="12"/>
  <c r="I11" i="12"/>
  <c r="M116" i="12"/>
  <c r="K116" i="12"/>
  <c r="G116" i="12"/>
  <c r="E116" i="12"/>
  <c r="D116" i="12"/>
  <c r="N115" i="12"/>
  <c r="N114" i="12"/>
  <c r="N113" i="12"/>
  <c r="N112" i="12"/>
  <c r="N111" i="12"/>
  <c r="N110" i="12"/>
  <c r="N109" i="12"/>
  <c r="N108" i="12"/>
  <c r="N107" i="12"/>
  <c r="N106" i="12"/>
  <c r="N105" i="12"/>
  <c r="N104" i="12"/>
  <c r="M103" i="12"/>
  <c r="K103" i="12"/>
  <c r="G103" i="12"/>
  <c r="E103" i="12"/>
  <c r="D103" i="12"/>
  <c r="N102" i="12"/>
  <c r="N101" i="12"/>
  <c r="N100" i="12"/>
  <c r="N99" i="12"/>
  <c r="M98" i="12"/>
  <c r="K98" i="12"/>
  <c r="G98" i="12"/>
  <c r="E98" i="12"/>
  <c r="D98" i="12"/>
  <c r="N97" i="12"/>
  <c r="N96" i="12"/>
  <c r="N95" i="12"/>
  <c r="N94" i="12"/>
  <c r="M93" i="12"/>
  <c r="K93" i="12"/>
  <c r="G93" i="12"/>
  <c r="E93" i="12"/>
  <c r="D93" i="12"/>
  <c r="N92" i="12"/>
  <c r="N91" i="12"/>
  <c r="N90" i="12"/>
  <c r="N89" i="12"/>
  <c r="M88" i="12"/>
  <c r="K88" i="12"/>
  <c r="G88" i="12"/>
  <c r="E88" i="12"/>
  <c r="D88" i="12"/>
  <c r="N87" i="12"/>
  <c r="N86" i="12"/>
  <c r="N85" i="12"/>
  <c r="N84" i="12"/>
  <c r="M83" i="12"/>
  <c r="K83" i="12"/>
  <c r="G83" i="12"/>
  <c r="E83" i="12"/>
  <c r="D83" i="12"/>
  <c r="N82" i="12"/>
  <c r="N81" i="12"/>
  <c r="M80" i="12"/>
  <c r="K80" i="12"/>
  <c r="G80" i="12"/>
  <c r="E80" i="12"/>
  <c r="D80" i="12"/>
  <c r="N79" i="12"/>
  <c r="N78" i="12"/>
  <c r="N77" i="12"/>
  <c r="N76" i="12"/>
  <c r="N75" i="12"/>
  <c r="N74" i="12"/>
  <c r="N73" i="12"/>
  <c r="N72" i="12"/>
  <c r="M63" i="12"/>
  <c r="K63" i="12"/>
  <c r="G63" i="12"/>
  <c r="E63" i="12"/>
  <c r="D63" i="12"/>
  <c r="N62" i="12"/>
  <c r="N60" i="12"/>
  <c r="N59" i="12"/>
  <c r="N58" i="12"/>
  <c r="N57" i="12"/>
  <c r="N56" i="12"/>
  <c r="N55" i="12"/>
  <c r="N54" i="12"/>
  <c r="N53" i="12"/>
  <c r="M52" i="12"/>
  <c r="K52" i="12"/>
  <c r="G52" i="12"/>
  <c r="E52" i="12"/>
  <c r="D52" i="12"/>
  <c r="N51" i="12"/>
  <c r="N50" i="12"/>
  <c r="N49" i="12"/>
  <c r="N48" i="12"/>
  <c r="N47" i="12"/>
  <c r="M46" i="12"/>
  <c r="K46" i="12"/>
  <c r="G46" i="12"/>
  <c r="E46" i="12"/>
  <c r="D46" i="12"/>
  <c r="N45" i="12"/>
  <c r="N44" i="12"/>
  <c r="N43" i="12"/>
  <c r="N42" i="12"/>
  <c r="M41" i="12"/>
  <c r="K41" i="12"/>
  <c r="G41" i="12"/>
  <c r="E41" i="12"/>
  <c r="D41" i="12"/>
  <c r="I41" i="12" s="1"/>
  <c r="N40" i="12"/>
  <c r="N39" i="12"/>
  <c r="N38" i="12"/>
  <c r="N37" i="12"/>
  <c r="N36" i="12"/>
  <c r="N35" i="12"/>
  <c r="N34" i="12"/>
  <c r="M33" i="12"/>
  <c r="K33" i="12"/>
  <c r="G33" i="12"/>
  <c r="E33" i="12"/>
  <c r="D33" i="12"/>
  <c r="I33" i="12" s="1"/>
  <c r="N32" i="12"/>
  <c r="N31" i="12"/>
  <c r="N30" i="12"/>
  <c r="N29" i="12"/>
  <c r="N28" i="12"/>
  <c r="M27" i="12"/>
  <c r="K27" i="12"/>
  <c r="G27" i="12"/>
  <c r="E27" i="12"/>
  <c r="D27" i="12"/>
  <c r="N26" i="12"/>
  <c r="N25" i="12"/>
  <c r="N24" i="12"/>
  <c r="N23" i="12"/>
  <c r="N22" i="12"/>
  <c r="M21" i="12"/>
  <c r="K21" i="12"/>
  <c r="G21" i="12"/>
  <c r="E21" i="12"/>
  <c r="D21" i="12"/>
  <c r="I21" i="12" s="1"/>
  <c r="N20" i="12"/>
  <c r="N19" i="12"/>
  <c r="N18" i="12"/>
  <c r="N17" i="12"/>
  <c r="M16" i="12"/>
  <c r="K16" i="12"/>
  <c r="G16" i="12"/>
  <c r="E16" i="12"/>
  <c r="D16" i="12"/>
  <c r="N15" i="12"/>
  <c r="N14" i="12"/>
  <c r="N13" i="12"/>
  <c r="N12" i="12"/>
  <c r="N11" i="12"/>
  <c r="I116" i="12" l="1"/>
  <c r="I52" i="12"/>
  <c r="I27" i="12"/>
  <c r="I80" i="12"/>
  <c r="I88" i="12"/>
  <c r="N83" i="12"/>
  <c r="N21" i="12"/>
  <c r="N33" i="12"/>
  <c r="N63" i="12"/>
  <c r="I98" i="12"/>
  <c r="I46" i="12"/>
  <c r="I63" i="12"/>
  <c r="I83" i="12"/>
  <c r="I103" i="12"/>
  <c r="I93" i="12"/>
  <c r="N98" i="12"/>
  <c r="N46" i="12"/>
  <c r="E117" i="12"/>
  <c r="N52" i="12"/>
  <c r="N27" i="12"/>
  <c r="N41" i="12"/>
  <c r="N93" i="12"/>
  <c r="K117" i="12"/>
  <c r="D117" i="12"/>
  <c r="M117" i="12"/>
  <c r="N80" i="12"/>
  <c r="N88" i="12"/>
  <c r="N103" i="12"/>
  <c r="N116" i="12"/>
  <c r="G117" i="12"/>
  <c r="N16" i="12"/>
  <c r="I16" i="12"/>
  <c r="I117" i="12" l="1"/>
  <c r="N117" i="12"/>
  <c r="I43" i="11"/>
  <c r="M35" i="11"/>
</calcChain>
</file>

<file path=xl/sharedStrings.xml><?xml version="1.0" encoding="utf-8"?>
<sst xmlns="http://schemas.openxmlformats.org/spreadsheetml/2006/main" count="1086" uniqueCount="517">
  <si>
    <t>　b．　外資系企業（外資比率が50％超）</t>
    <phoneticPr fontId="3"/>
  </si>
  <si>
    <t>（</t>
    <phoneticPr fontId="3"/>
  </si>
  <si>
    <t>）</t>
    <phoneticPr fontId="3"/>
  </si>
  <si>
    <t>(</t>
    <phoneticPr fontId="2"/>
  </si>
  <si>
    <t>)</t>
    <phoneticPr fontId="2"/>
  </si>
  <si>
    <t>[</t>
    <phoneticPr fontId="2"/>
  </si>
  <si>
    <t>］</t>
    <phoneticPr fontId="2"/>
  </si>
  <si>
    <t xml:space="preserve"> 医薬品注入器</t>
    <phoneticPr fontId="2"/>
  </si>
  <si>
    <t xml:space="preserve"> その他</t>
    <phoneticPr fontId="2"/>
  </si>
  <si>
    <t xml:space="preserve"> 開心術</t>
    <phoneticPr fontId="2"/>
  </si>
  <si>
    <t xml:space="preserve"> 人工心肺装置</t>
    <phoneticPr fontId="2"/>
  </si>
  <si>
    <t xml:space="preserve"> 呼吸器用カテーテル</t>
    <phoneticPr fontId="2"/>
  </si>
  <si>
    <t xml:space="preserve"> ドレーンチューブ類ほか</t>
    <phoneticPr fontId="2"/>
  </si>
  <si>
    <t xml:space="preserve"> 血管系</t>
    <phoneticPr fontId="2"/>
  </si>
  <si>
    <t xml:space="preserve"> 非血管系ステント</t>
    <phoneticPr fontId="2"/>
  </si>
  <si>
    <t xml:space="preserve"> 整形インプラント</t>
    <phoneticPr fontId="2"/>
  </si>
  <si>
    <t xml:space="preserve"> 創傷被覆</t>
    <phoneticPr fontId="2"/>
  </si>
  <si>
    <t xml:space="preserve"> 皮膚欠損用創傷被覆材、真皮欠損用ｸﾞﾗﾌﾄ、非固着性ｼﾘｺﾝｶﾞｰｾﾞ</t>
    <phoneticPr fontId="2"/>
  </si>
  <si>
    <t xml:space="preserve"> 在宅自己注射関連製品</t>
    <phoneticPr fontId="2"/>
  </si>
  <si>
    <t xml:space="preserve"> ペーシング</t>
    <phoneticPr fontId="2"/>
  </si>
  <si>
    <t xml:space="preserve"> ペースメーカ</t>
    <phoneticPr fontId="2"/>
  </si>
  <si>
    <t>］</t>
    <phoneticPr fontId="2"/>
  </si>
  <si>
    <t>(</t>
    <phoneticPr fontId="2"/>
  </si>
  <si>
    <t>)</t>
    <phoneticPr fontId="2"/>
  </si>
  <si>
    <t>[</t>
    <phoneticPr fontId="2"/>
  </si>
  <si>
    <t>］</t>
    <phoneticPr fontId="2"/>
  </si>
  <si>
    <t xml:space="preserve"> 生体機能制御装置…除細動器は除く</t>
    <phoneticPr fontId="2"/>
  </si>
  <si>
    <t xml:space="preserve"> 画像診断システム</t>
    <phoneticPr fontId="2"/>
  </si>
  <si>
    <t xml:space="preserve"> 画像診断用X線関連装置及び用具</t>
    <phoneticPr fontId="2"/>
  </si>
  <si>
    <t xml:space="preserve"> 生体現象計測･監視システム</t>
    <phoneticPr fontId="2"/>
  </si>
  <si>
    <t xml:space="preserve"> 医用検体検査機器</t>
    <phoneticPr fontId="2"/>
  </si>
  <si>
    <t xml:space="preserve"> 施設用機器</t>
    <phoneticPr fontId="2"/>
  </si>
  <si>
    <t xml:space="preserve"> 治療用又は手術用機器</t>
    <phoneticPr fontId="2"/>
  </si>
  <si>
    <t xml:space="preserve"> 歯科用機器</t>
    <phoneticPr fontId="2"/>
  </si>
  <si>
    <t xml:space="preserve"> 歯科材料</t>
    <phoneticPr fontId="2"/>
  </si>
  <si>
    <t>合　　　計</t>
    <rPh sb="0" eb="5">
      <t>ゴウケイ</t>
    </rPh>
    <phoneticPr fontId="4"/>
  </si>
  <si>
    <t>↑（a）</t>
    <phoneticPr fontId="2"/>
  </si>
  <si>
    <t>↑（b）</t>
    <phoneticPr fontId="2"/>
  </si>
  <si>
    <t>摘要</t>
  </si>
  <si>
    <t xml:space="preserve"> 輸血･輸液</t>
  </si>
  <si>
    <t xml:space="preserve"> 注射器具および穿刺器具</t>
  </si>
  <si>
    <t xml:space="preserve"> 注射針、注射筒、穿刺針、穿刺器具など　（RFA針および生検針含む）</t>
    <rPh sb="24" eb="25">
      <t>ハリ</t>
    </rPh>
    <rPh sb="28" eb="29">
      <t>セイ</t>
    </rPh>
    <rPh sb="29" eb="31">
      <t>ケンシン</t>
    </rPh>
    <rPh sb="31" eb="32">
      <t>フク</t>
    </rPh>
    <phoneticPr fontId="2"/>
  </si>
  <si>
    <t>器具類</t>
  </si>
  <si>
    <t xml:space="preserve"> 採血・輸血用器具</t>
  </si>
  <si>
    <t xml:space="preserve"> 輸液･栄養用器具</t>
  </si>
  <si>
    <t xml:space="preserve"> 医薬品注入器</t>
  </si>
  <si>
    <t xml:space="preserve"> その他</t>
  </si>
  <si>
    <t xml:space="preserve"> 手術・患者</t>
  </si>
  <si>
    <t xml:space="preserve"> 不織布製品</t>
  </si>
  <si>
    <t xml:space="preserve"> 血液透析</t>
  </si>
  <si>
    <t xml:space="preserve"> 人工腎臓透析装置</t>
  </si>
  <si>
    <t>関連製品</t>
  </si>
  <si>
    <t xml:space="preserve"> 血液回路</t>
  </si>
  <si>
    <t xml:space="preserve"> 血液浄化</t>
  </si>
  <si>
    <t xml:space="preserve"> 回路も含む</t>
  </si>
  <si>
    <t xml:space="preserve"> 開心術</t>
  </si>
  <si>
    <t xml:space="preserve"> 人工心肺装置</t>
  </si>
  <si>
    <t xml:space="preserve"> 心肺回路</t>
  </si>
  <si>
    <t xml:space="preserve"> 人工心臓弁</t>
  </si>
  <si>
    <t xml:space="preserve"> その他の血液体外循環機器、補助循環装置など含む</t>
    <rPh sb="3" eb="4">
      <t>タ</t>
    </rPh>
    <rPh sb="5" eb="7">
      <t>ケツエキ</t>
    </rPh>
    <rPh sb="7" eb="9">
      <t>タイガイ</t>
    </rPh>
    <rPh sb="9" eb="11">
      <t>ジュンカン</t>
    </rPh>
    <rPh sb="11" eb="13">
      <t>キキ</t>
    </rPh>
    <rPh sb="14" eb="16">
      <t>ホジョ</t>
    </rPh>
    <rPh sb="16" eb="18">
      <t>ジュンカン</t>
    </rPh>
    <rPh sb="18" eb="20">
      <t>ソウチ</t>
    </rPh>
    <rPh sb="22" eb="23">
      <t>フク</t>
    </rPh>
    <phoneticPr fontId="2"/>
  </si>
  <si>
    <t xml:space="preserve"> カテーテル</t>
  </si>
  <si>
    <t xml:space="preserve"> 消化器用カテーテル</t>
  </si>
  <si>
    <t xml:space="preserve"> 栄養用、胃食道用、腸用など</t>
  </si>
  <si>
    <t>汎用品</t>
  </si>
  <si>
    <t xml:space="preserve"> 泌尿器用カテーテル</t>
  </si>
  <si>
    <t xml:space="preserve"> 導尿用、膀胱留置用、瘻用、尿管結石除去用など</t>
  </si>
  <si>
    <t xml:space="preserve"> 呼吸器用カテーテル</t>
  </si>
  <si>
    <t xml:space="preserve"> ドレーンチューブ類ほか</t>
  </si>
  <si>
    <t xml:space="preserve"> 血管系</t>
  </si>
  <si>
    <t xml:space="preserve"> 血管内診断用カテーテル</t>
    <rPh sb="1" eb="3">
      <t>ケッカン</t>
    </rPh>
    <rPh sb="3" eb="4">
      <t>ナイ</t>
    </rPh>
    <rPh sb="4" eb="6">
      <t>シンダン</t>
    </rPh>
    <rPh sb="6" eb="7">
      <t>ヨウ</t>
    </rPh>
    <phoneticPr fontId="2"/>
  </si>
  <si>
    <t>カテーテル製品</t>
  </si>
  <si>
    <t xml:space="preserve"> 心臓手術用カテーテル</t>
    <rPh sb="1" eb="3">
      <t>シンゾウ</t>
    </rPh>
    <rPh sb="3" eb="5">
      <t>シュジュツ</t>
    </rPh>
    <rPh sb="5" eb="6">
      <t>ヨウ</t>
    </rPh>
    <phoneticPr fontId="2"/>
  </si>
  <si>
    <t xml:space="preserve"> 血管内手術用カテーテル</t>
    <rPh sb="1" eb="3">
      <t>ケッカン</t>
    </rPh>
    <rPh sb="3" eb="4">
      <t>ナイ</t>
    </rPh>
    <rPh sb="4" eb="6">
      <t>シュジュツ</t>
    </rPh>
    <rPh sb="6" eb="7">
      <t>ヨウ</t>
    </rPh>
    <phoneticPr fontId="2"/>
  </si>
  <si>
    <t xml:space="preserve"> 中心静脈用カテーテルほか</t>
  </si>
  <si>
    <t>材料関連製品</t>
  </si>
  <si>
    <t xml:space="preserve"> ステントグラフト</t>
  </si>
  <si>
    <t xml:space="preserve"> 頚動脈用含む</t>
    <rPh sb="1" eb="4">
      <t>ケイドウミャク</t>
    </rPh>
    <rPh sb="4" eb="5">
      <t>ヨウ</t>
    </rPh>
    <rPh sb="5" eb="6">
      <t>フク</t>
    </rPh>
    <phoneticPr fontId="2"/>
  </si>
  <si>
    <t xml:space="preserve"> 非血管系ステント</t>
  </si>
  <si>
    <t xml:space="preserve"> 組織代用合成繊維布</t>
    <rPh sb="5" eb="7">
      <t>ゴウセイ</t>
    </rPh>
    <phoneticPr fontId="2"/>
  </si>
  <si>
    <t xml:space="preserve"> 整形インプラント</t>
  </si>
  <si>
    <t xml:space="preserve"> 副木関係</t>
  </si>
  <si>
    <t xml:space="preserve"> 副木、ギブス、包帯、その他の外科･整形外科手術材料</t>
    <rPh sb="8" eb="10">
      <t>ホウタイ</t>
    </rPh>
    <phoneticPr fontId="2"/>
  </si>
  <si>
    <t xml:space="preserve"> 骨接合材（骨接合材）</t>
    <rPh sb="6" eb="7">
      <t>ホネ</t>
    </rPh>
    <rPh sb="7" eb="9">
      <t>セツゴウ</t>
    </rPh>
    <rPh sb="9" eb="10">
      <t>ザイ</t>
    </rPh>
    <phoneticPr fontId="2"/>
  </si>
  <si>
    <t xml:space="preserve"> 脊椎固定用材料以外の骨接合材（固定用内副子、髄内釘、固定用金属線など）</t>
    <rPh sb="1" eb="3">
      <t>セキツイ</t>
    </rPh>
    <rPh sb="3" eb="6">
      <t>コテイヨウ</t>
    </rPh>
    <rPh sb="6" eb="8">
      <t>ザイリョウ</t>
    </rPh>
    <rPh sb="8" eb="10">
      <t>イガイ</t>
    </rPh>
    <rPh sb="11" eb="12">
      <t>ホネ</t>
    </rPh>
    <rPh sb="12" eb="14">
      <t>セツゴウ</t>
    </rPh>
    <rPh sb="14" eb="15">
      <t>ザイ</t>
    </rPh>
    <rPh sb="16" eb="19">
      <t>コテイヨウ</t>
    </rPh>
    <rPh sb="19" eb="20">
      <t>ナイ</t>
    </rPh>
    <rPh sb="20" eb="21">
      <t>フク</t>
    </rPh>
    <rPh sb="21" eb="22">
      <t>コ</t>
    </rPh>
    <rPh sb="23" eb="24">
      <t>ズイ</t>
    </rPh>
    <rPh sb="24" eb="25">
      <t>ナイ</t>
    </rPh>
    <rPh sb="25" eb="26">
      <t>クギ</t>
    </rPh>
    <rPh sb="27" eb="30">
      <t>コテイヨウ</t>
    </rPh>
    <rPh sb="30" eb="32">
      <t>キンゾク</t>
    </rPh>
    <rPh sb="32" eb="33">
      <t>セン</t>
    </rPh>
    <phoneticPr fontId="2"/>
  </si>
  <si>
    <t xml:space="preserve"> 脊椎固定用材料</t>
    <rPh sb="1" eb="3">
      <t>セキツイ</t>
    </rPh>
    <rPh sb="3" eb="6">
      <t>コテイヨウ</t>
    </rPh>
    <rPh sb="6" eb="8">
      <t>ザイリョウ</t>
    </rPh>
    <phoneticPr fontId="2"/>
  </si>
  <si>
    <t xml:space="preserve"> 人工関節（その他の人工関節）</t>
    <rPh sb="8" eb="9">
      <t>タ</t>
    </rPh>
    <rPh sb="10" eb="12">
      <t>ジンコウ</t>
    </rPh>
    <rPh sb="12" eb="14">
      <t>カンセツ</t>
    </rPh>
    <phoneticPr fontId="2"/>
  </si>
  <si>
    <t xml:space="preserve"> 人工股関節、人工膝関節以外の人工関節</t>
    <rPh sb="12" eb="14">
      <t>イガイ</t>
    </rPh>
    <rPh sb="15" eb="17">
      <t>ジンコウ</t>
    </rPh>
    <rPh sb="17" eb="19">
      <t>カンセツ</t>
    </rPh>
    <phoneticPr fontId="2"/>
  </si>
  <si>
    <t xml:space="preserve"> 人工骨</t>
  </si>
  <si>
    <t xml:space="preserve"> 創傷被覆</t>
  </si>
  <si>
    <t xml:space="preserve"> 皮膚欠損用創傷被覆材、真皮欠損用グラフト、非固着性シリコンガーゼ </t>
  </si>
  <si>
    <t xml:space="preserve"> 各種ドレッシングほか</t>
  </si>
  <si>
    <t xml:space="preserve"> 在宅医療</t>
  </si>
  <si>
    <t xml:space="preserve"> 在宅腹膜透析関連製品</t>
  </si>
  <si>
    <t xml:space="preserve"> 在宅酸素療法機器</t>
  </si>
  <si>
    <t xml:space="preserve"> 在宅自己注射関連製品</t>
  </si>
  <si>
    <t xml:space="preserve"> 自己血糖測定器、針類、注入器(在宅用)など</t>
    <rPh sb="9" eb="10">
      <t>ハリ</t>
    </rPh>
    <rPh sb="10" eb="11">
      <t>ルイ</t>
    </rPh>
    <phoneticPr fontId="2"/>
  </si>
  <si>
    <t xml:space="preserve"> ペーシング</t>
  </si>
  <si>
    <t xml:space="preserve"> 体外式ペースメーカ　自動体外式除細動器(AED) など</t>
    <rPh sb="1" eb="2">
      <t>タイ</t>
    </rPh>
    <phoneticPr fontId="2"/>
  </si>
  <si>
    <t xml:space="preserve"> 植込み型　トリプルチャンバ（CRT-P）含む</t>
    <rPh sb="1" eb="3">
      <t>ウエコ</t>
    </rPh>
    <rPh sb="4" eb="5">
      <t>ガタ</t>
    </rPh>
    <rPh sb="21" eb="22">
      <t>フク</t>
    </rPh>
    <phoneticPr fontId="2"/>
  </si>
  <si>
    <t xml:space="preserve"> 植込み型除細動器（両室ペーシング機能付き含む）</t>
    <rPh sb="1" eb="3">
      <t>ウエコ</t>
    </rPh>
    <rPh sb="4" eb="5">
      <t>ガタ</t>
    </rPh>
    <rPh sb="5" eb="6">
      <t>ジョ</t>
    </rPh>
    <rPh sb="6" eb="7">
      <t>サイ</t>
    </rPh>
    <rPh sb="7" eb="8">
      <t>ドウ</t>
    </rPh>
    <rPh sb="8" eb="9">
      <t>キ</t>
    </rPh>
    <rPh sb="10" eb="11">
      <t>リョウ</t>
    </rPh>
    <rPh sb="11" eb="12">
      <t>シツ</t>
    </rPh>
    <rPh sb="17" eb="19">
      <t>キノウ</t>
    </rPh>
    <rPh sb="19" eb="20">
      <t>ツ</t>
    </rPh>
    <rPh sb="21" eb="22">
      <t>フク</t>
    </rPh>
    <phoneticPr fontId="2"/>
  </si>
  <si>
    <t xml:space="preserve"> 生体機能制御装置…除細動器は除く</t>
  </si>
  <si>
    <t xml:space="preserve"> 人工呼吸器、麻酔器、酸素治療機器、酸素供給装置など</t>
  </si>
  <si>
    <t xml:space="preserve"> 医療機器分類10（処置用機器）および14（生体機能補助・代行機器）で上記内訳に入らないもの全て</t>
    <rPh sb="3" eb="5">
      <t>キキ</t>
    </rPh>
    <rPh sb="10" eb="13">
      <t>ショチヨウ</t>
    </rPh>
    <rPh sb="13" eb="15">
      <t>キキ</t>
    </rPh>
    <rPh sb="22" eb="24">
      <t>セイタイ</t>
    </rPh>
    <rPh sb="24" eb="26">
      <t>キノウ</t>
    </rPh>
    <rPh sb="26" eb="28">
      <t>ホジョ</t>
    </rPh>
    <rPh sb="29" eb="31">
      <t>ダイコウ</t>
    </rPh>
    <rPh sb="31" eb="33">
      <t>キキ</t>
    </rPh>
    <phoneticPr fontId="2"/>
  </si>
  <si>
    <t xml:space="preserve"> 画像診断システム</t>
  </si>
  <si>
    <t xml:space="preserve"> 医療機器分類02に含まれるもの全て</t>
    <rPh sb="3" eb="5">
      <t>キキ</t>
    </rPh>
    <phoneticPr fontId="2"/>
  </si>
  <si>
    <t xml:space="preserve"> 画像診断用X線関連装置及び用具</t>
  </si>
  <si>
    <t xml:space="preserve"> 医療機器分類04に含まれるもの全て</t>
    <rPh sb="3" eb="5">
      <t>キキ</t>
    </rPh>
    <phoneticPr fontId="2"/>
  </si>
  <si>
    <t xml:space="preserve"> 生体現象計測･監視システム</t>
  </si>
  <si>
    <t xml:space="preserve"> 医用検体検査機器</t>
  </si>
  <si>
    <r>
      <t xml:space="preserve"> 医療機器分類08に含まれるもの全て</t>
    </r>
    <r>
      <rPr>
        <sz val="11"/>
        <rFont val="ＭＳ Ｐゴシック"/>
        <family val="3"/>
        <charset val="128"/>
      </rPr>
      <t/>
    </r>
    <rPh sb="1" eb="3">
      <t>イリョウ</t>
    </rPh>
    <rPh sb="3" eb="5">
      <t>キキ</t>
    </rPh>
    <rPh sb="5" eb="7">
      <t>ブンルイ</t>
    </rPh>
    <phoneticPr fontId="2"/>
  </si>
  <si>
    <t xml:space="preserve"> 施設用機器</t>
  </si>
  <si>
    <r>
      <t xml:space="preserve"> 医療機器分類12に含まれるもの全て</t>
    </r>
    <r>
      <rPr>
        <sz val="11"/>
        <rFont val="ＭＳ Ｐゴシック"/>
        <family val="3"/>
        <charset val="128"/>
      </rPr>
      <t/>
    </r>
    <rPh sb="1" eb="3">
      <t>イリョウ</t>
    </rPh>
    <rPh sb="3" eb="5">
      <t>キキ</t>
    </rPh>
    <rPh sb="5" eb="7">
      <t>ブンルイ</t>
    </rPh>
    <phoneticPr fontId="2"/>
  </si>
  <si>
    <t xml:space="preserve"> 歯科用機器</t>
  </si>
  <si>
    <r>
      <t xml:space="preserve"> 医療機器分類18に含まれるもの全て</t>
    </r>
    <r>
      <rPr>
        <sz val="11"/>
        <rFont val="ＭＳ Ｐゴシック"/>
        <family val="3"/>
        <charset val="128"/>
      </rPr>
      <t/>
    </r>
    <rPh sb="1" eb="3">
      <t>イリョウ</t>
    </rPh>
    <rPh sb="3" eb="5">
      <t>キキ</t>
    </rPh>
    <rPh sb="5" eb="7">
      <t>ブンルイ</t>
    </rPh>
    <phoneticPr fontId="2"/>
  </si>
  <si>
    <t xml:space="preserve"> 歯科材料</t>
  </si>
  <si>
    <r>
      <t xml:space="preserve"> 医療機器分類20に含まれるもの全て</t>
    </r>
    <r>
      <rPr>
        <sz val="11"/>
        <rFont val="ＭＳ Ｐゴシック"/>
        <family val="3"/>
        <charset val="128"/>
      </rPr>
      <t/>
    </r>
    <rPh sb="1" eb="3">
      <t>イリョウ</t>
    </rPh>
    <rPh sb="3" eb="5">
      <t>キキ</t>
    </rPh>
    <rPh sb="5" eb="7">
      <t>ブンルイ</t>
    </rPh>
    <phoneticPr fontId="2"/>
  </si>
  <si>
    <t xml:space="preserve"> 医療機器分類22に含まれるもののうち整形外科用手術用器械器具以外全て</t>
    <rPh sb="1" eb="3">
      <t>イリョウ</t>
    </rPh>
    <rPh sb="3" eb="5">
      <t>キキ</t>
    </rPh>
    <rPh sb="5" eb="7">
      <t>ブンルイ</t>
    </rPh>
    <rPh sb="19" eb="21">
      <t>セイケイ</t>
    </rPh>
    <rPh sb="21" eb="23">
      <t>ゲカ</t>
    </rPh>
    <rPh sb="23" eb="24">
      <t>ヨウ</t>
    </rPh>
    <rPh sb="24" eb="27">
      <t>シュジュツヨウ</t>
    </rPh>
    <rPh sb="27" eb="29">
      <t>キカイ</t>
    </rPh>
    <rPh sb="29" eb="31">
      <t>キグ</t>
    </rPh>
    <rPh sb="31" eb="33">
      <t>イガイ</t>
    </rPh>
    <rPh sb="33" eb="34">
      <t>スベ</t>
    </rPh>
    <phoneticPr fontId="2"/>
  </si>
  <si>
    <t xml:space="preserve"> 眼科用品及び関連製品</t>
  </si>
  <si>
    <r>
      <t xml:space="preserve"> 医療機器分類24に含まれるもの全て</t>
    </r>
    <r>
      <rPr>
        <sz val="11"/>
        <rFont val="ＭＳ Ｐゴシック"/>
        <family val="3"/>
        <charset val="128"/>
      </rPr>
      <t/>
    </r>
    <rPh sb="1" eb="3">
      <t>イリョウ</t>
    </rPh>
    <rPh sb="3" eb="5">
      <t>キキ</t>
    </rPh>
    <rPh sb="5" eb="7">
      <t>ブンルイ</t>
    </rPh>
    <phoneticPr fontId="2"/>
  </si>
  <si>
    <r>
      <t xml:space="preserve"> 医療機器分類26に含まれるもののうち手術用手袋以外全て</t>
    </r>
    <r>
      <rPr>
        <sz val="11"/>
        <rFont val="ＭＳ Ｐゴシック"/>
        <family val="3"/>
        <charset val="128"/>
      </rPr>
      <t/>
    </r>
    <rPh sb="1" eb="3">
      <t>イリョウ</t>
    </rPh>
    <rPh sb="3" eb="5">
      <t>キキ</t>
    </rPh>
    <rPh sb="5" eb="7">
      <t>ブンルイ</t>
    </rPh>
    <rPh sb="19" eb="22">
      <t>シュジュツヨウ</t>
    </rPh>
    <rPh sb="22" eb="24">
      <t>テブクロ</t>
    </rPh>
    <rPh sb="24" eb="26">
      <t>イガイ</t>
    </rPh>
    <phoneticPr fontId="2"/>
  </si>
  <si>
    <t xml:space="preserve"> 家庭用医療機器</t>
  </si>
  <si>
    <r>
      <t xml:space="preserve"> 医療機器分類28に含まれるもの全て</t>
    </r>
    <r>
      <rPr>
        <sz val="11"/>
        <rFont val="ＭＳ Ｐゴシック"/>
        <family val="3"/>
        <charset val="128"/>
      </rPr>
      <t/>
    </r>
    <rPh sb="1" eb="3">
      <t>イリョウ</t>
    </rPh>
    <rPh sb="3" eb="5">
      <t>キキ</t>
    </rPh>
    <rPh sb="5" eb="7">
      <t>ブンルイ</t>
    </rPh>
    <phoneticPr fontId="2"/>
  </si>
  <si>
    <t>注．「医療機器分類」は、「薬事工業生産動態統計」上の分類です。</t>
    <rPh sb="0" eb="1">
      <t>チュウ</t>
    </rPh>
    <rPh sb="3" eb="5">
      <t>イリョウ</t>
    </rPh>
    <rPh sb="5" eb="7">
      <t>キキ</t>
    </rPh>
    <rPh sb="7" eb="9">
      <t>ブンルイ</t>
    </rPh>
    <rPh sb="13" eb="15">
      <t>ヤクジ</t>
    </rPh>
    <rPh sb="15" eb="17">
      <t>コウギョウ</t>
    </rPh>
    <rPh sb="17" eb="19">
      <t>セイサン</t>
    </rPh>
    <rPh sb="19" eb="21">
      <t>ドウタイ</t>
    </rPh>
    <rPh sb="21" eb="23">
      <t>トウケイ</t>
    </rPh>
    <rPh sb="24" eb="25">
      <t>ジョウ</t>
    </rPh>
    <rPh sb="26" eb="28">
      <t>ブンルイ</t>
    </rPh>
    <phoneticPr fontId="2"/>
  </si>
  <si>
    <t xml:space="preserve"> AVF、留置針</t>
    <phoneticPr fontId="2"/>
  </si>
  <si>
    <t xml:space="preserve"> 回路も含む</t>
    <phoneticPr fontId="2"/>
  </si>
  <si>
    <t xml:space="preserve"> ＩＡＢ・ＩＡＢＰ</t>
    <phoneticPr fontId="2"/>
  </si>
  <si>
    <t xml:space="preserve"> コイルなど</t>
    <phoneticPr fontId="2"/>
  </si>
  <si>
    <t xml:space="preserve"> ICD、CRT-D</t>
    <phoneticPr fontId="2"/>
  </si>
  <si>
    <t>　&lt;様式0&gt;「事前チェック表」</t>
    <rPh sb="2" eb="4">
      <t>ヨウシキ</t>
    </rPh>
    <rPh sb="7" eb="9">
      <t>ジゼン</t>
    </rPh>
    <rPh sb="13" eb="14">
      <t>オモテ</t>
    </rPh>
    <phoneticPr fontId="3"/>
  </si>
  <si>
    <t>　&lt;様式１&gt;「経営状況調査表」</t>
    <rPh sb="2" eb="4">
      <t>ヨウシキ</t>
    </rPh>
    <rPh sb="7" eb="9">
      <t>ケイエイ</t>
    </rPh>
    <rPh sb="9" eb="11">
      <t>ジョウキョウ</t>
    </rPh>
    <rPh sb="11" eb="14">
      <t>チョウサヒョウ</t>
    </rPh>
    <phoneticPr fontId="3"/>
  </si>
  <si>
    <t>　&lt;様式２&gt;「製品別医療機器売上調査表」</t>
    <rPh sb="2" eb="4">
      <t>ヨウシキ</t>
    </rPh>
    <rPh sb="7" eb="9">
      <t>セイヒン</t>
    </rPh>
    <rPh sb="9" eb="10">
      <t>ベツ</t>
    </rPh>
    <rPh sb="10" eb="12">
      <t>イリョウ</t>
    </rPh>
    <rPh sb="12" eb="14">
      <t>キキ</t>
    </rPh>
    <rPh sb="14" eb="16">
      <t>ウリアゲ</t>
    </rPh>
    <rPh sb="16" eb="19">
      <t>チョウサヒョウ</t>
    </rPh>
    <phoneticPr fontId="3"/>
  </si>
  <si>
    <t>&lt;様式0&gt;</t>
    <rPh sb="1" eb="3">
      <t>ヨウシキ</t>
    </rPh>
    <phoneticPr fontId="3"/>
  </si>
  <si>
    <t>　　本事前チェック表は、従来より記入ミスの多い項目について、記入ガイドさせていただくものです。</t>
    <rPh sb="2" eb="3">
      <t>ホン</t>
    </rPh>
    <rPh sb="3" eb="5">
      <t>ジゼン</t>
    </rPh>
    <rPh sb="9" eb="10">
      <t>ヒョウ</t>
    </rPh>
    <rPh sb="12" eb="14">
      <t>ジュウライ</t>
    </rPh>
    <rPh sb="16" eb="18">
      <t>キニュウ</t>
    </rPh>
    <rPh sb="21" eb="22">
      <t>オオ</t>
    </rPh>
    <rPh sb="23" eb="25">
      <t>コウモク</t>
    </rPh>
    <rPh sb="30" eb="32">
      <t>キニュウ</t>
    </rPh>
    <phoneticPr fontId="3"/>
  </si>
  <si>
    <t>　　下記質問の該当する番号にチェックをつけていただき、注意書きに沿ってご記入くださる様、お願い致します。</t>
    <rPh sb="2" eb="4">
      <t>カキ</t>
    </rPh>
    <rPh sb="4" eb="6">
      <t>シツモン</t>
    </rPh>
    <rPh sb="7" eb="9">
      <t>ガイトウ</t>
    </rPh>
    <rPh sb="11" eb="13">
      <t>バンゴウ</t>
    </rPh>
    <rPh sb="27" eb="30">
      <t>チュウイガ</t>
    </rPh>
    <rPh sb="32" eb="33">
      <t>ソ</t>
    </rPh>
    <rPh sb="42" eb="43">
      <t>ヨウ</t>
    </rPh>
    <rPh sb="45" eb="46">
      <t>ネガ</t>
    </rPh>
    <rPh sb="47" eb="48">
      <t>イタ</t>
    </rPh>
    <phoneticPr fontId="3"/>
  </si>
  <si>
    <t>&lt;様式1&gt;</t>
    <rPh sb="1" eb="3">
      <t>ヨウシキ</t>
    </rPh>
    <phoneticPr fontId="3"/>
  </si>
  <si>
    <t>項　目</t>
    <rPh sb="0" eb="3">
      <t>コウモク</t>
    </rPh>
    <phoneticPr fontId="3"/>
  </si>
  <si>
    <t>記入欄</t>
    <rPh sb="0" eb="2">
      <t>キニュウ</t>
    </rPh>
    <rPh sb="2" eb="3">
      <t>ラン</t>
    </rPh>
    <phoneticPr fontId="3"/>
  </si>
  <si>
    <r>
      <t>Q2A.　資本区分</t>
    </r>
    <r>
      <rPr>
        <sz val="11"/>
        <rFont val="ＭＳ Ｐゴシック"/>
        <family val="3"/>
        <charset val="128"/>
      </rPr>
      <t/>
    </r>
    <rPh sb="5" eb="7">
      <t>シホン</t>
    </rPh>
    <rPh sb="7" eb="9">
      <t>クブン</t>
    </rPh>
    <phoneticPr fontId="3"/>
  </si>
  <si>
    <t>　a．  日本企業（国内資本、外資系以外）</t>
    <phoneticPr fontId="3"/>
  </si>
  <si>
    <t xml:space="preserve">      　（a、ｂどちらかにチェック）</t>
    <phoneticPr fontId="3"/>
  </si>
  <si>
    <t xml:space="preserve">都 ・ 道 ・ 府 ・ 県 </t>
    <phoneticPr fontId="3"/>
  </si>
  <si>
    <t>Q4A.  （外資系のみ）親会社の本社所在国（国名）</t>
    <rPh sb="7" eb="9">
      <t>ガイシ</t>
    </rPh>
    <rPh sb="9" eb="10">
      <t>ケイ</t>
    </rPh>
    <rPh sb="13" eb="16">
      <t>オヤガイシャ</t>
    </rPh>
    <rPh sb="17" eb="19">
      <t>ホンシャ</t>
    </rPh>
    <rPh sb="19" eb="21">
      <t>ショザイ</t>
    </rPh>
    <rPh sb="21" eb="22">
      <t>コク</t>
    </rPh>
    <rPh sb="23" eb="24">
      <t>クニ</t>
    </rPh>
    <rPh sb="24" eb="25">
      <t>メイ</t>
    </rPh>
    <phoneticPr fontId="3"/>
  </si>
  <si>
    <t>←（日本企業は記入不要）</t>
    <rPh sb="2" eb="4">
      <t>ニホン</t>
    </rPh>
    <rPh sb="4" eb="6">
      <t>キギョウ</t>
    </rPh>
    <rPh sb="7" eb="9">
      <t>キニュウ</t>
    </rPh>
    <rPh sb="9" eb="11">
      <t>フヨウ</t>
    </rPh>
    <phoneticPr fontId="3"/>
  </si>
  <si>
    <t>Q5A.　資本金</t>
    <rPh sb="5" eb="8">
      <t>シホンキン</t>
    </rPh>
    <phoneticPr fontId="3"/>
  </si>
  <si>
    <t>百万円</t>
    <rPh sb="0" eb="3">
      <t>ヒャクマンエン</t>
    </rPh>
    <phoneticPr fontId="3"/>
  </si>
  <si>
    <t>Q6A.　決算月</t>
    <rPh sb="5" eb="7">
      <t>ケッサン</t>
    </rPh>
    <rPh sb="7" eb="8">
      <t>ツキ</t>
    </rPh>
    <phoneticPr fontId="3"/>
  </si>
  <si>
    <t>月</t>
    <rPh sb="0" eb="1">
      <t>ツキ</t>
    </rPh>
    <phoneticPr fontId="3"/>
  </si>
  <si>
    <t>人</t>
    <rPh sb="0" eb="1">
      <t>ニン</t>
    </rPh>
    <phoneticPr fontId="3"/>
  </si>
  <si>
    <t>[内訳：都道府県別拠点数]</t>
    <rPh sb="1" eb="3">
      <t>ウチワケ</t>
    </rPh>
    <rPh sb="4" eb="8">
      <t>トドウフケン</t>
    </rPh>
    <rPh sb="8" eb="9">
      <t>ベツ</t>
    </rPh>
    <rPh sb="9" eb="12">
      <t>キョテンスウ</t>
    </rPh>
    <phoneticPr fontId="3"/>
  </si>
  <si>
    <t>　　　　　④　　海外売上高はなし（日本での取引のみ）</t>
    <rPh sb="8" eb="10">
      <t>カイガイ</t>
    </rPh>
    <rPh sb="10" eb="12">
      <t>ウリアゲ</t>
    </rPh>
    <rPh sb="12" eb="13">
      <t>ダカ</t>
    </rPh>
    <rPh sb="17" eb="19">
      <t>ニホン</t>
    </rPh>
    <rPh sb="21" eb="23">
      <t>トリヒキ</t>
    </rPh>
    <phoneticPr fontId="3"/>
  </si>
  <si>
    <t>[内訳：国別拠点数]</t>
    <rPh sb="1" eb="3">
      <t>ウチワケ</t>
    </rPh>
    <rPh sb="4" eb="5">
      <t>クニ</t>
    </rPh>
    <rPh sb="5" eb="6">
      <t>ベツ</t>
    </rPh>
    <rPh sb="6" eb="9">
      <t>キョテンスウ</t>
    </rPh>
    <phoneticPr fontId="3"/>
  </si>
  <si>
    <t xml:space="preserve">青森   </t>
  </si>
  <si>
    <t>&lt;様式2&gt;</t>
    <rPh sb="1" eb="3">
      <t>ヨウシキ</t>
    </rPh>
    <phoneticPr fontId="2"/>
  </si>
  <si>
    <t>　　　※「製造・販売許認可を受けた製品」を記入。</t>
    <rPh sb="21" eb="23">
      <t>キニュウ</t>
    </rPh>
    <phoneticPr fontId="2"/>
  </si>
  <si>
    <t>(単位：百万円）</t>
    <rPh sb="1" eb="3">
      <t>タンイ</t>
    </rPh>
    <rPh sb="4" eb="7">
      <t>ヒャクマンエン</t>
    </rPh>
    <phoneticPr fontId="2"/>
  </si>
  <si>
    <t>分類</t>
    <rPh sb="0" eb="2">
      <t>ブンルイ</t>
    </rPh>
    <phoneticPr fontId="3"/>
  </si>
  <si>
    <t>製品群</t>
    <rPh sb="0" eb="2">
      <t>セイヒン</t>
    </rPh>
    <phoneticPr fontId="2"/>
  </si>
  <si>
    <t>国内出荷額</t>
    <rPh sb="0" eb="2">
      <t>コクナイ</t>
    </rPh>
    <rPh sb="4" eb="5">
      <t>ガク</t>
    </rPh>
    <phoneticPr fontId="2"/>
  </si>
  <si>
    <t>①＋②のうち特定保険医療材料</t>
    <rPh sb="6" eb="8">
      <t>トクテイ</t>
    </rPh>
    <rPh sb="8" eb="10">
      <t>ホケン</t>
    </rPh>
    <rPh sb="10" eb="12">
      <t>イリョウ</t>
    </rPh>
    <rPh sb="12" eb="14">
      <t>ザイリョウ</t>
    </rPh>
    <phoneticPr fontId="2"/>
  </si>
  <si>
    <t>輸出額③</t>
    <rPh sb="0" eb="2">
      <t>ユシュツ</t>
    </rPh>
    <rPh sb="2" eb="3">
      <t>ガク</t>
    </rPh>
    <phoneticPr fontId="2"/>
  </si>
  <si>
    <t>合計金額</t>
    <rPh sb="0" eb="2">
      <t>ゴウケイ</t>
    </rPh>
    <rPh sb="2" eb="4">
      <t>キンガク</t>
    </rPh>
    <phoneticPr fontId="2"/>
  </si>
  <si>
    <t>国内生産品①</t>
    <rPh sb="0" eb="2">
      <t>コクナイ</t>
    </rPh>
    <rPh sb="2" eb="4">
      <t>セイサン</t>
    </rPh>
    <rPh sb="4" eb="5">
      <t>ヒン</t>
    </rPh>
    <phoneticPr fontId="2"/>
  </si>
  <si>
    <t>輸入品②/（　）内自社品</t>
    <rPh sb="0" eb="2">
      <t>ユニュウ</t>
    </rPh>
    <rPh sb="2" eb="3">
      <t>ヒン</t>
    </rPh>
    <rPh sb="8" eb="9">
      <t>ナイ</t>
    </rPh>
    <rPh sb="9" eb="11">
      <t>ジシャ</t>
    </rPh>
    <rPh sb="11" eb="12">
      <t>ヒン</t>
    </rPh>
    <phoneticPr fontId="2"/>
  </si>
  <si>
    <t>（①+②+③）</t>
    <phoneticPr fontId="2"/>
  </si>
  <si>
    <t xml:space="preserve"> 輸血・輸液</t>
    <phoneticPr fontId="2"/>
  </si>
  <si>
    <t xml:space="preserve"> 注射器具および穿刺器具</t>
    <phoneticPr fontId="2"/>
  </si>
  <si>
    <t>(</t>
    <phoneticPr fontId="2"/>
  </si>
  <si>
    <t>)</t>
    <phoneticPr fontId="2"/>
  </si>
  <si>
    <t>[</t>
    <phoneticPr fontId="2"/>
  </si>
  <si>
    <t>］</t>
    <phoneticPr fontId="2"/>
  </si>
  <si>
    <t>器具類</t>
    <rPh sb="0" eb="2">
      <t>キグ</t>
    </rPh>
    <rPh sb="2" eb="3">
      <t>ルイ</t>
    </rPh>
    <phoneticPr fontId="2"/>
  </si>
  <si>
    <t xml:space="preserve"> 採血･輸血用器具</t>
    <phoneticPr fontId="2"/>
  </si>
  <si>
    <t xml:space="preserve"> 輸液・栄養用器具</t>
    <rPh sb="1" eb="2">
      <t>ユ</t>
    </rPh>
    <rPh sb="2" eb="3">
      <t>エキ</t>
    </rPh>
    <rPh sb="4" eb="6">
      <t>エイヨウ</t>
    </rPh>
    <rPh sb="6" eb="7">
      <t>ヨウ</t>
    </rPh>
    <rPh sb="7" eb="9">
      <t>キグ</t>
    </rPh>
    <phoneticPr fontId="2"/>
  </si>
  <si>
    <t>小　　　計</t>
  </si>
  <si>
    <t xml:space="preserve"> 手術・患者</t>
    <rPh sb="1" eb="3">
      <t>シュジュツ</t>
    </rPh>
    <rPh sb="4" eb="6">
      <t>カンジャ</t>
    </rPh>
    <phoneticPr fontId="2"/>
  </si>
  <si>
    <t xml:space="preserve"> 手袋</t>
  </si>
  <si>
    <t>ケア製品</t>
    <rPh sb="2" eb="4">
      <t>セイヒン</t>
    </rPh>
    <phoneticPr fontId="2"/>
  </si>
  <si>
    <t xml:space="preserve"> 不織布製品</t>
    <phoneticPr fontId="2"/>
  </si>
  <si>
    <t xml:space="preserve"> 血液透析</t>
    <rPh sb="1" eb="3">
      <t>ケツエキ</t>
    </rPh>
    <rPh sb="3" eb="5">
      <t>トウセキ</t>
    </rPh>
    <phoneticPr fontId="2"/>
  </si>
  <si>
    <t xml:space="preserve"> 人工腎臓透析装置</t>
    <rPh sb="3" eb="5">
      <t>ジンゾウ</t>
    </rPh>
    <rPh sb="5" eb="7">
      <t>トウセキ</t>
    </rPh>
    <rPh sb="7" eb="9">
      <t>ソウチ</t>
    </rPh>
    <phoneticPr fontId="2"/>
  </si>
  <si>
    <t>関連製品</t>
    <rPh sb="0" eb="2">
      <t>カンレン</t>
    </rPh>
    <rPh sb="2" eb="4">
      <t>セイヒン</t>
    </rPh>
    <phoneticPr fontId="2"/>
  </si>
  <si>
    <t xml:space="preserve"> 血液回路</t>
    <rPh sb="1" eb="3">
      <t>ケツエキ</t>
    </rPh>
    <rPh sb="3" eb="5">
      <t>カイロ</t>
    </rPh>
    <phoneticPr fontId="2"/>
  </si>
  <si>
    <t xml:space="preserve"> 透析用留置針</t>
    <rPh sb="1" eb="4">
      <t>トウセキヨウ</t>
    </rPh>
    <rPh sb="4" eb="6">
      <t>リュウチ</t>
    </rPh>
    <rPh sb="6" eb="7">
      <t>ハリ</t>
    </rPh>
    <phoneticPr fontId="2"/>
  </si>
  <si>
    <t xml:space="preserve"> その他</t>
    <rPh sb="3" eb="4">
      <t>タ</t>
    </rPh>
    <phoneticPr fontId="2"/>
  </si>
  <si>
    <t xml:space="preserve"> 血液浄化</t>
    <rPh sb="1" eb="3">
      <t>ケツエキ</t>
    </rPh>
    <rPh sb="3" eb="5">
      <t>ジョウカ</t>
    </rPh>
    <phoneticPr fontId="3"/>
  </si>
  <si>
    <t xml:space="preserve"> 膜型血漿分離器および膜型血漿成分分離器</t>
    <rPh sb="11" eb="13">
      <t>マクガタ</t>
    </rPh>
    <phoneticPr fontId="2"/>
  </si>
  <si>
    <t xml:space="preserve"> 吸着式血液浄化器</t>
  </si>
  <si>
    <t xml:space="preserve"> 持続緩徐式血液濾過器</t>
  </si>
  <si>
    <t xml:space="preserve"> 人工肺</t>
  </si>
  <si>
    <t xml:space="preserve"> 心肺回路</t>
    <rPh sb="1" eb="2">
      <t>シン</t>
    </rPh>
    <rPh sb="2" eb="3">
      <t>ハイ</t>
    </rPh>
    <rPh sb="3" eb="5">
      <t>カイロ</t>
    </rPh>
    <phoneticPr fontId="2"/>
  </si>
  <si>
    <t xml:space="preserve"> 人工心臓弁</t>
    <rPh sb="1" eb="3">
      <t>ジンコウ</t>
    </rPh>
    <rPh sb="3" eb="5">
      <t>シンゾウ</t>
    </rPh>
    <rPh sb="5" eb="6">
      <t>ベン</t>
    </rPh>
    <phoneticPr fontId="2"/>
  </si>
  <si>
    <t xml:space="preserve"> IAB・IABP</t>
    <phoneticPr fontId="2"/>
  </si>
  <si>
    <t xml:space="preserve"> 体外循環カニューレ</t>
    <rPh sb="1" eb="3">
      <t>タイガイ</t>
    </rPh>
    <rPh sb="3" eb="5">
      <t>ジュンカン</t>
    </rPh>
    <phoneticPr fontId="2"/>
  </si>
  <si>
    <t xml:space="preserve"> 体外式補助人工心臓ほか</t>
    <rPh sb="1" eb="3">
      <t>タイガイ</t>
    </rPh>
    <rPh sb="3" eb="4">
      <t>シキ</t>
    </rPh>
    <rPh sb="4" eb="6">
      <t>ホジョ</t>
    </rPh>
    <rPh sb="6" eb="8">
      <t>ジンコウ</t>
    </rPh>
    <rPh sb="8" eb="10">
      <t>シンゾウ</t>
    </rPh>
    <phoneticPr fontId="2"/>
  </si>
  <si>
    <t xml:space="preserve"> カテーテル</t>
    <phoneticPr fontId="2"/>
  </si>
  <si>
    <t xml:space="preserve"> 消化器用カテーテル</t>
    <phoneticPr fontId="2"/>
  </si>
  <si>
    <t>汎用品</t>
    <rPh sb="0" eb="2">
      <t>ハンヨウ</t>
    </rPh>
    <rPh sb="2" eb="3">
      <t>ヒン</t>
    </rPh>
    <phoneticPr fontId="2"/>
  </si>
  <si>
    <t xml:space="preserve"> 泌尿器用カテーテル</t>
    <phoneticPr fontId="2"/>
  </si>
  <si>
    <t xml:space="preserve"> 血管診断用カテーテル</t>
    <rPh sb="1" eb="3">
      <t>ケッカン</t>
    </rPh>
    <rPh sb="3" eb="6">
      <t>シンダンヨウ</t>
    </rPh>
    <phoneticPr fontId="2"/>
  </si>
  <si>
    <t>カテーテル製品</t>
    <phoneticPr fontId="2"/>
  </si>
  <si>
    <t xml:space="preserve"> 心臓手術用カテーテル</t>
    <rPh sb="1" eb="3">
      <t>シンゾウ</t>
    </rPh>
    <rPh sb="3" eb="6">
      <t>シュジュツヨウ</t>
    </rPh>
    <phoneticPr fontId="2"/>
  </si>
  <si>
    <t xml:space="preserve"> 血管内手術用カテーテル</t>
    <rPh sb="1" eb="3">
      <t>ケッカン</t>
    </rPh>
    <rPh sb="3" eb="4">
      <t>ナイ</t>
    </rPh>
    <rPh sb="4" eb="7">
      <t>シュジュツヨウ</t>
    </rPh>
    <phoneticPr fontId="2"/>
  </si>
  <si>
    <t xml:space="preserve"> 不整脈検査・治療用カテーテル</t>
    <rPh sb="4" eb="6">
      <t>ケンサ</t>
    </rPh>
    <phoneticPr fontId="2"/>
  </si>
  <si>
    <t xml:space="preserve"> 中心静脈用カテーテルほか</t>
    <rPh sb="1" eb="3">
      <t>チュウシン</t>
    </rPh>
    <rPh sb="3" eb="5">
      <t>ジョウミャク</t>
    </rPh>
    <rPh sb="5" eb="6">
      <t>ヨウ</t>
    </rPh>
    <phoneticPr fontId="2"/>
  </si>
  <si>
    <t xml:space="preserve"> 体内植込み</t>
    <rPh sb="3" eb="4">
      <t>ウ</t>
    </rPh>
    <phoneticPr fontId="2"/>
  </si>
  <si>
    <t xml:space="preserve"> 人工血管</t>
  </si>
  <si>
    <t>材料関連製品</t>
    <rPh sb="0" eb="2">
      <t>ザイリョウ</t>
    </rPh>
    <phoneticPr fontId="2"/>
  </si>
  <si>
    <t xml:space="preserve"> ステントグラフト</t>
    <phoneticPr fontId="2"/>
  </si>
  <si>
    <t xml:space="preserve"> 冠動脈用ステント</t>
    <rPh sb="1" eb="4">
      <t>カンドウミャク</t>
    </rPh>
    <rPh sb="4" eb="5">
      <t>ヨウ</t>
    </rPh>
    <phoneticPr fontId="2"/>
  </si>
  <si>
    <t xml:space="preserve"> 末梢血管用ステント</t>
    <rPh sb="1" eb="3">
      <t>マッショウ</t>
    </rPh>
    <rPh sb="3" eb="5">
      <t>ケッカン</t>
    </rPh>
    <rPh sb="5" eb="6">
      <t>ヨウ</t>
    </rPh>
    <phoneticPr fontId="2"/>
  </si>
  <si>
    <t xml:space="preserve"> 止血接着材</t>
  </si>
  <si>
    <t xml:space="preserve"> 組織代用布人工繊維布</t>
  </si>
  <si>
    <t xml:space="preserve"> 血管内塞栓物質</t>
    <rPh sb="1" eb="3">
      <t>ケッカン</t>
    </rPh>
    <rPh sb="3" eb="4">
      <t>ナイ</t>
    </rPh>
    <rPh sb="4" eb="6">
      <t>ソクセン</t>
    </rPh>
    <rPh sb="6" eb="8">
      <t>ブッシツ</t>
    </rPh>
    <phoneticPr fontId="2"/>
  </si>
  <si>
    <t xml:space="preserve"> その他</t>
    <phoneticPr fontId="2"/>
  </si>
  <si>
    <t>分類</t>
  </si>
  <si>
    <t xml:space="preserve"> 副木関係</t>
    <rPh sb="3" eb="5">
      <t>カンケイ</t>
    </rPh>
    <phoneticPr fontId="2"/>
  </si>
  <si>
    <t xml:space="preserve"> 骨接合材（骨接合材）</t>
    <rPh sb="1" eb="2">
      <t>ホネ</t>
    </rPh>
    <rPh sb="2" eb="4">
      <t>セツゴウ</t>
    </rPh>
    <rPh sb="4" eb="5">
      <t>ザイ</t>
    </rPh>
    <rPh sb="6" eb="7">
      <t>ホネ</t>
    </rPh>
    <rPh sb="7" eb="9">
      <t>セツゴウ</t>
    </rPh>
    <rPh sb="9" eb="10">
      <t>ザイ</t>
    </rPh>
    <phoneticPr fontId="2"/>
  </si>
  <si>
    <t xml:space="preserve"> 骨接合材（脊椎固定用材料）</t>
    <rPh sb="1" eb="2">
      <t>ホネ</t>
    </rPh>
    <rPh sb="2" eb="4">
      <t>セツゴウ</t>
    </rPh>
    <rPh sb="4" eb="5">
      <t>ザイ</t>
    </rPh>
    <rPh sb="6" eb="8">
      <t>セキツイ</t>
    </rPh>
    <rPh sb="8" eb="11">
      <t>コテイヨウ</t>
    </rPh>
    <rPh sb="11" eb="13">
      <t>ザイリョウ</t>
    </rPh>
    <phoneticPr fontId="2"/>
  </si>
  <si>
    <t xml:space="preserve"> 人工関節（人工股関節）</t>
    <rPh sb="1" eb="3">
      <t>ジンコウ</t>
    </rPh>
    <rPh sb="3" eb="5">
      <t>カンセツ</t>
    </rPh>
    <rPh sb="6" eb="8">
      <t>ジンコウ</t>
    </rPh>
    <rPh sb="8" eb="11">
      <t>コカンセツ</t>
    </rPh>
    <phoneticPr fontId="2"/>
  </si>
  <si>
    <t xml:space="preserve"> 人工関節（人工膝関節）</t>
    <rPh sb="1" eb="3">
      <t>ジンコウ</t>
    </rPh>
    <rPh sb="3" eb="5">
      <t>カンセツ</t>
    </rPh>
    <rPh sb="6" eb="8">
      <t>ジンコウ</t>
    </rPh>
    <rPh sb="8" eb="9">
      <t>ヒザ</t>
    </rPh>
    <rPh sb="9" eb="11">
      <t>カンセツ</t>
    </rPh>
    <phoneticPr fontId="2"/>
  </si>
  <si>
    <t xml:space="preserve"> 人工関節（その他の人工関節）</t>
    <rPh sb="1" eb="3">
      <t>ジンコウ</t>
    </rPh>
    <rPh sb="3" eb="5">
      <t>カンセツ</t>
    </rPh>
    <rPh sb="8" eb="9">
      <t>タ</t>
    </rPh>
    <rPh sb="10" eb="12">
      <t>ジンコウ</t>
    </rPh>
    <rPh sb="12" eb="14">
      <t>カンセツ</t>
    </rPh>
    <phoneticPr fontId="2"/>
  </si>
  <si>
    <t xml:space="preserve"> 人工骨</t>
    <rPh sb="3" eb="4">
      <t>ホネ</t>
    </rPh>
    <phoneticPr fontId="2"/>
  </si>
  <si>
    <t xml:space="preserve"> 各種ドレッシングほか</t>
    <phoneticPr fontId="2"/>
  </si>
  <si>
    <t xml:space="preserve"> 在宅医療</t>
    <phoneticPr fontId="2"/>
  </si>
  <si>
    <t xml:space="preserve"> 在宅腹膜透析関連製品</t>
    <phoneticPr fontId="2"/>
  </si>
  <si>
    <t xml:space="preserve"> 在宅酸素療法機器</t>
    <phoneticPr fontId="2"/>
  </si>
  <si>
    <t xml:space="preserve"> 体外式ペースメーカほか</t>
    <rPh sb="1" eb="3">
      <t>タイガイ</t>
    </rPh>
    <rPh sb="3" eb="4">
      <t>シキ</t>
    </rPh>
    <phoneticPr fontId="2"/>
  </si>
  <si>
    <t xml:space="preserve"> 植込み型除細動器（両室ペーシング機能付き含む）</t>
    <rPh sb="1" eb="3">
      <t>ウエコ</t>
    </rPh>
    <rPh sb="4" eb="5">
      <t>ガタ</t>
    </rPh>
    <rPh sb="5" eb="6">
      <t>ジョ</t>
    </rPh>
    <rPh sb="6" eb="7">
      <t>コマ</t>
    </rPh>
    <rPh sb="7" eb="8">
      <t>ウゴ</t>
    </rPh>
    <rPh sb="8" eb="9">
      <t>キ</t>
    </rPh>
    <rPh sb="10" eb="11">
      <t>リョウ</t>
    </rPh>
    <rPh sb="11" eb="12">
      <t>シツ</t>
    </rPh>
    <rPh sb="17" eb="19">
      <t>キノウ</t>
    </rPh>
    <rPh sb="19" eb="20">
      <t>ツ</t>
    </rPh>
    <rPh sb="21" eb="22">
      <t>フク</t>
    </rPh>
    <phoneticPr fontId="2"/>
  </si>
  <si>
    <t xml:space="preserve"> その他①</t>
  </si>
  <si>
    <t xml:space="preserve"> その他②</t>
  </si>
  <si>
    <t xml:space="preserve"> 眼科用品及び関連製品</t>
    <phoneticPr fontId="2"/>
  </si>
  <si>
    <t xml:space="preserve"> 家庭用医療機器</t>
    <rPh sb="6" eb="8">
      <t>キキ</t>
    </rPh>
    <phoneticPr fontId="2"/>
  </si>
  <si>
    <t>Q13A.　医療機器に関わる国内生産拠点数</t>
    <rPh sb="6" eb="8">
      <t>イリョウ</t>
    </rPh>
    <rPh sb="8" eb="10">
      <t>キキ</t>
    </rPh>
    <rPh sb="11" eb="12">
      <t>カカ</t>
    </rPh>
    <rPh sb="14" eb="16">
      <t>コクナイ</t>
    </rPh>
    <rPh sb="16" eb="18">
      <t>セイサン</t>
    </rPh>
    <rPh sb="18" eb="20">
      <t>キョテン</t>
    </rPh>
    <rPh sb="20" eb="21">
      <t>スウ</t>
    </rPh>
    <phoneticPr fontId="3"/>
  </si>
  <si>
    <t>　　　　　　 （現地法人含む）</t>
    <rPh sb="8" eb="10">
      <t>ゲンチ</t>
    </rPh>
    <rPh sb="10" eb="12">
      <t>ホウジン</t>
    </rPh>
    <phoneticPr fontId="3"/>
  </si>
  <si>
    <t>(一社)日本医療機器テクノロジー協会</t>
    <rPh sb="1" eb="3">
      <t>イッシャ</t>
    </rPh>
    <rPh sb="4" eb="6">
      <t>ニホン</t>
    </rPh>
    <rPh sb="6" eb="8">
      <t>イリョウ</t>
    </rPh>
    <rPh sb="8" eb="10">
      <t>キキ</t>
    </rPh>
    <rPh sb="16" eb="18">
      <t>キョウカイ</t>
    </rPh>
    <phoneticPr fontId="3"/>
  </si>
  <si>
    <t>Q7A.　総売上金額（単体）</t>
    <rPh sb="5" eb="6">
      <t>ソウ</t>
    </rPh>
    <rPh sb="6" eb="8">
      <t>ウリアゲ</t>
    </rPh>
    <rPh sb="8" eb="10">
      <t>キンガク</t>
    </rPh>
    <rPh sb="11" eb="13">
      <t>タンタイ</t>
    </rPh>
    <phoneticPr fontId="3"/>
  </si>
  <si>
    <t>Q10A.　医療機器研究開発費（単体）</t>
    <rPh sb="6" eb="8">
      <t>イリョウ</t>
    </rPh>
    <rPh sb="8" eb="10">
      <t>キキ</t>
    </rPh>
    <rPh sb="10" eb="12">
      <t>ケンキュウ</t>
    </rPh>
    <rPh sb="12" eb="15">
      <t>カイハツヒ</t>
    </rPh>
    <rPh sb="16" eb="18">
      <t>タンタイ</t>
    </rPh>
    <phoneticPr fontId="3"/>
  </si>
  <si>
    <t>(一社)日本医療機器テクノロジー協会</t>
    <rPh sb="1" eb="3">
      <t>イッシャ</t>
    </rPh>
    <rPh sb="4" eb="6">
      <t>ニホン</t>
    </rPh>
    <rPh sb="6" eb="8">
      <t>イリョウ</t>
    </rPh>
    <rPh sb="8" eb="10">
      <t>キキ</t>
    </rPh>
    <rPh sb="16" eb="18">
      <t>キョウカイ</t>
    </rPh>
    <phoneticPr fontId="2"/>
  </si>
  <si>
    <t xml:space="preserve"> 血液浄化用装置(治療用)</t>
    <rPh sb="9" eb="12">
      <t>チリョウヨウ</t>
    </rPh>
    <phoneticPr fontId="2"/>
  </si>
  <si>
    <t xml:space="preserve"> 中心静脈栄養・自己導尿･自己疼痛管理・持続陽圧呼吸療法用関連機器など(在宅用のみ)</t>
    <rPh sb="13" eb="15">
      <t>ジコ</t>
    </rPh>
    <rPh sb="15" eb="17">
      <t>トウツウ</t>
    </rPh>
    <rPh sb="17" eb="19">
      <t>カンリ</t>
    </rPh>
    <phoneticPr fontId="2"/>
  </si>
  <si>
    <t xml:space="preserve"> 血液浄化用装置（治療用）</t>
    <rPh sb="9" eb="12">
      <t>チリョウヨウ</t>
    </rPh>
    <phoneticPr fontId="2"/>
  </si>
  <si>
    <t>以下に記入要領を記載しましたので、併せてご参照いただければ幸いです。</t>
    <rPh sb="0" eb="2">
      <t>イカ</t>
    </rPh>
    <rPh sb="3" eb="5">
      <t>キニュウ</t>
    </rPh>
    <rPh sb="5" eb="7">
      <t>ヨウリョウ</t>
    </rPh>
    <rPh sb="8" eb="10">
      <t>キサイ</t>
    </rPh>
    <rPh sb="17" eb="18">
      <t>アワ</t>
    </rPh>
    <rPh sb="21" eb="23">
      <t>サンショウ</t>
    </rPh>
    <rPh sb="29" eb="30">
      <t>サイワ</t>
    </rPh>
    <phoneticPr fontId="3"/>
  </si>
  <si>
    <t>不明な点や、お問い合わせは、下記宛にメールでお知らせください。</t>
    <rPh sb="0" eb="2">
      <t>フメイ</t>
    </rPh>
    <rPh sb="3" eb="4">
      <t>テン</t>
    </rPh>
    <rPh sb="7" eb="8">
      <t>ト</t>
    </rPh>
    <rPh sb="9" eb="10">
      <t>ア</t>
    </rPh>
    <rPh sb="14" eb="16">
      <t>カキ</t>
    </rPh>
    <rPh sb="16" eb="17">
      <t>アテ</t>
    </rPh>
    <rPh sb="23" eb="24">
      <t>シ</t>
    </rPh>
    <phoneticPr fontId="3"/>
  </si>
  <si>
    <t xml:space="preserve"> Q1A</t>
    <phoneticPr fontId="3"/>
  </si>
  <si>
    <t xml:space="preserve"> Q8A</t>
    <phoneticPr fontId="3"/>
  </si>
  <si>
    <t xml:space="preserve"> Q9A</t>
    <phoneticPr fontId="3"/>
  </si>
  <si>
    <t xml:space="preserve"> Q13A</t>
    <phoneticPr fontId="3"/>
  </si>
  <si>
    <t>国内生産拠点数は、ラベル貼付など表示のみを行っているところは除外してください。</t>
    <rPh sb="0" eb="2">
      <t>コクナイ</t>
    </rPh>
    <rPh sb="2" eb="4">
      <t>セイサン</t>
    </rPh>
    <rPh sb="4" eb="6">
      <t>キョテン</t>
    </rPh>
    <rPh sb="6" eb="7">
      <t>スウ</t>
    </rPh>
    <rPh sb="12" eb="14">
      <t>チョウフ</t>
    </rPh>
    <rPh sb="16" eb="18">
      <t>ヒョウジ</t>
    </rPh>
    <rPh sb="21" eb="22">
      <t>オコナ</t>
    </rPh>
    <rPh sb="30" eb="32">
      <t>ジョガイ</t>
    </rPh>
    <phoneticPr fontId="3"/>
  </si>
  <si>
    <t xml:space="preserve"> 注意点①</t>
    <rPh sb="1" eb="4">
      <t>チュウイテン</t>
    </rPh>
    <phoneticPr fontId="3"/>
  </si>
  <si>
    <t xml:space="preserve"> 注意点②</t>
    <rPh sb="1" eb="4">
      <t>チュウイテン</t>
    </rPh>
    <phoneticPr fontId="3"/>
  </si>
  <si>
    <t xml:space="preserve"> 注意点③</t>
    <rPh sb="1" eb="4">
      <t>チュウイテン</t>
    </rPh>
    <phoneticPr fontId="3"/>
  </si>
  <si>
    <t xml:space="preserve"> 注意点④</t>
    <rPh sb="1" eb="4">
      <t>チュウイテン</t>
    </rPh>
    <phoneticPr fontId="3"/>
  </si>
  <si>
    <t xml:space="preserve"> 手術用キット・パック</t>
    <rPh sb="1" eb="4">
      <t>シュジュツヨウ</t>
    </rPh>
    <phoneticPr fontId="3"/>
  </si>
  <si>
    <t xml:space="preserve"> カテラボ用キットは「血管系カテーテル製品」に含む</t>
    <rPh sb="5" eb="6">
      <t>ヨウ</t>
    </rPh>
    <rPh sb="11" eb="13">
      <t>ケッカン</t>
    </rPh>
    <rPh sb="13" eb="14">
      <t>ケイ</t>
    </rPh>
    <rPh sb="19" eb="21">
      <t>セイヒン</t>
    </rPh>
    <rPh sb="23" eb="24">
      <t>フク</t>
    </rPh>
    <phoneticPr fontId="3"/>
  </si>
  <si>
    <t>内視鏡および</t>
    <rPh sb="0" eb="3">
      <t>ナイシキョウ</t>
    </rPh>
    <phoneticPr fontId="3"/>
  </si>
  <si>
    <t xml:space="preserve"> 内視鏡</t>
    <rPh sb="1" eb="4">
      <t>ナイシキョウ</t>
    </rPh>
    <phoneticPr fontId="3"/>
  </si>
  <si>
    <t xml:space="preserve"> 医用内視鏡、および内視鏡用装置</t>
    <rPh sb="1" eb="3">
      <t>イヨウ</t>
    </rPh>
    <rPh sb="3" eb="6">
      <t>ナイシキョウ</t>
    </rPh>
    <rPh sb="10" eb="13">
      <t>ナイシキョウ</t>
    </rPh>
    <rPh sb="13" eb="14">
      <t>ヨウ</t>
    </rPh>
    <rPh sb="14" eb="16">
      <t>ソウチ</t>
    </rPh>
    <phoneticPr fontId="3"/>
  </si>
  <si>
    <t>外科用処置具</t>
    <rPh sb="0" eb="3">
      <t>ゲカヨウ</t>
    </rPh>
    <rPh sb="3" eb="5">
      <t>ショチ</t>
    </rPh>
    <rPh sb="5" eb="6">
      <t>グ</t>
    </rPh>
    <phoneticPr fontId="3"/>
  </si>
  <si>
    <t xml:space="preserve"> 内視鏡用処置具ほか</t>
    <rPh sb="1" eb="4">
      <t>ナイシキョウ</t>
    </rPh>
    <rPh sb="4" eb="5">
      <t>ヨウ</t>
    </rPh>
    <rPh sb="5" eb="7">
      <t>ショチ</t>
    </rPh>
    <rPh sb="7" eb="8">
      <t>グ</t>
    </rPh>
    <phoneticPr fontId="3"/>
  </si>
  <si>
    <t xml:space="preserve"> 高周波処置具、鉗子類、クリップ、回収器具、ガイドワイヤー、関節鏡関連処置具等も含む</t>
    <rPh sb="1" eb="4">
      <t>コウシュウハ</t>
    </rPh>
    <rPh sb="4" eb="6">
      <t>ショチ</t>
    </rPh>
    <rPh sb="6" eb="7">
      <t>グ</t>
    </rPh>
    <rPh sb="8" eb="10">
      <t>カンシ</t>
    </rPh>
    <rPh sb="10" eb="11">
      <t>ルイ</t>
    </rPh>
    <rPh sb="17" eb="19">
      <t>カイシュウ</t>
    </rPh>
    <rPh sb="19" eb="21">
      <t>キグ</t>
    </rPh>
    <rPh sb="30" eb="32">
      <t>カンセツ</t>
    </rPh>
    <rPh sb="32" eb="33">
      <t>カガミ</t>
    </rPh>
    <rPh sb="33" eb="35">
      <t>カンレン</t>
    </rPh>
    <rPh sb="35" eb="37">
      <t>ショチ</t>
    </rPh>
    <rPh sb="37" eb="38">
      <t>グ</t>
    </rPh>
    <rPh sb="38" eb="39">
      <t>ナド</t>
    </rPh>
    <rPh sb="40" eb="41">
      <t>フク</t>
    </rPh>
    <phoneticPr fontId="3"/>
  </si>
  <si>
    <t>関連製品</t>
    <rPh sb="0" eb="2">
      <t>カンレン</t>
    </rPh>
    <phoneticPr fontId="3"/>
  </si>
  <si>
    <t xml:space="preserve"> 穿刺器具</t>
    <rPh sb="1" eb="3">
      <t>センシ</t>
    </rPh>
    <rPh sb="3" eb="5">
      <t>キグ</t>
    </rPh>
    <phoneticPr fontId="3"/>
  </si>
  <si>
    <t xml:space="preserve"> トロッカー、スリーブ、穿刺器具</t>
    <rPh sb="12" eb="14">
      <t>センシ</t>
    </rPh>
    <rPh sb="14" eb="16">
      <t>キグ</t>
    </rPh>
    <phoneticPr fontId="3"/>
  </si>
  <si>
    <t xml:space="preserve"> 結紮・縫合用器具機械ほか</t>
    <rPh sb="1" eb="3">
      <t>ケッサツ</t>
    </rPh>
    <rPh sb="4" eb="6">
      <t>ホウゴウ</t>
    </rPh>
    <rPh sb="6" eb="7">
      <t>ヨウ</t>
    </rPh>
    <rPh sb="7" eb="9">
      <t>キグ</t>
    </rPh>
    <rPh sb="9" eb="11">
      <t>キカイ</t>
    </rPh>
    <phoneticPr fontId="3"/>
  </si>
  <si>
    <t xml:space="preserve"> 縫合糸関連</t>
    <rPh sb="1" eb="3">
      <t>ホウゴウ</t>
    </rPh>
    <rPh sb="3" eb="4">
      <t>イト</t>
    </rPh>
    <rPh sb="4" eb="6">
      <t>カンレン</t>
    </rPh>
    <phoneticPr fontId="3"/>
  </si>
  <si>
    <t xml:space="preserve"> 医療機器分類06に含まれるもののうち医用内視鏡以外全て</t>
    <rPh sb="1" eb="3">
      <t>イリョウ</t>
    </rPh>
    <rPh sb="3" eb="5">
      <t>キキ</t>
    </rPh>
    <rPh sb="5" eb="7">
      <t>ブンルイ</t>
    </rPh>
    <rPh sb="19" eb="21">
      <t>イヨウ</t>
    </rPh>
    <rPh sb="21" eb="24">
      <t>ナイシキョウ</t>
    </rPh>
    <rPh sb="24" eb="26">
      <t>イガイ</t>
    </rPh>
    <rPh sb="26" eb="27">
      <t>スベ</t>
    </rPh>
    <phoneticPr fontId="2"/>
  </si>
  <si>
    <t>その他①</t>
    <rPh sb="2" eb="3">
      <t>タ</t>
    </rPh>
    <phoneticPr fontId="3"/>
  </si>
  <si>
    <t>Q15A．医療機器売上高（連結）</t>
    <rPh sb="5" eb="7">
      <t>イリョウ</t>
    </rPh>
    <rPh sb="7" eb="9">
      <t>キキ</t>
    </rPh>
    <rPh sb="9" eb="11">
      <t>ウリアゲ</t>
    </rPh>
    <rPh sb="11" eb="12">
      <t>ダカ</t>
    </rPh>
    <rPh sb="13" eb="15">
      <t>レンケツ</t>
    </rPh>
    <phoneticPr fontId="3"/>
  </si>
  <si>
    <t>内視鏡および</t>
    <rPh sb="0" eb="3">
      <t>ナイシキョウ</t>
    </rPh>
    <phoneticPr fontId="2"/>
  </si>
  <si>
    <t>外科用処置具</t>
    <rPh sb="0" eb="3">
      <t>ゲカヨウ</t>
    </rPh>
    <rPh sb="3" eb="5">
      <t>ショチ</t>
    </rPh>
    <rPh sb="5" eb="6">
      <t>グ</t>
    </rPh>
    <phoneticPr fontId="2"/>
  </si>
  <si>
    <t xml:space="preserve"> 内視鏡</t>
    <rPh sb="1" eb="4">
      <t>ナイシキョウ</t>
    </rPh>
    <phoneticPr fontId="2"/>
  </si>
  <si>
    <t xml:space="preserve"> 内視鏡用処置具ほか</t>
    <rPh sb="1" eb="4">
      <t>ナイシキョウ</t>
    </rPh>
    <rPh sb="4" eb="5">
      <t>ヨウ</t>
    </rPh>
    <rPh sb="5" eb="7">
      <t>ショチ</t>
    </rPh>
    <rPh sb="7" eb="8">
      <t>グ</t>
    </rPh>
    <phoneticPr fontId="2"/>
  </si>
  <si>
    <t xml:space="preserve"> 穿刺器具</t>
    <rPh sb="1" eb="3">
      <t>センシ</t>
    </rPh>
    <rPh sb="3" eb="5">
      <t>キグ</t>
    </rPh>
    <phoneticPr fontId="2"/>
  </si>
  <si>
    <t xml:space="preserve"> 結紮・縫合用器具機械ほか</t>
    <rPh sb="1" eb="3">
      <t>ケッサツ</t>
    </rPh>
    <rPh sb="4" eb="6">
      <t>ホウゴウ</t>
    </rPh>
    <rPh sb="6" eb="7">
      <t>ヨウ</t>
    </rPh>
    <rPh sb="7" eb="9">
      <t>キグ</t>
    </rPh>
    <rPh sb="9" eb="11">
      <t>キカイ</t>
    </rPh>
    <phoneticPr fontId="2"/>
  </si>
  <si>
    <t>JMDNコードから製品分類振分けを行う方法</t>
    <rPh sb="9" eb="11">
      <t>セイヒン</t>
    </rPh>
    <rPh sb="11" eb="13">
      <t>ブンルイ</t>
    </rPh>
    <rPh sb="13" eb="15">
      <t>フリワ</t>
    </rPh>
    <rPh sb="17" eb="18">
      <t>オコナ</t>
    </rPh>
    <rPh sb="19" eb="21">
      <t>ホウホウ</t>
    </rPh>
    <phoneticPr fontId="3"/>
  </si>
  <si>
    <t>①厚労省ホームページより、JMDNコード・薬事統計分類番号対比表を参照する。</t>
    <rPh sb="1" eb="4">
      <t>コウロウショウ</t>
    </rPh>
    <rPh sb="21" eb="23">
      <t>ヤクジ</t>
    </rPh>
    <rPh sb="23" eb="25">
      <t>トウケイ</t>
    </rPh>
    <rPh sb="25" eb="27">
      <t>ブンルイ</t>
    </rPh>
    <rPh sb="27" eb="29">
      <t>バンゴウ</t>
    </rPh>
    <rPh sb="29" eb="31">
      <t>タイヒ</t>
    </rPh>
    <rPh sb="31" eb="32">
      <t>ヒョウ</t>
    </rPh>
    <rPh sb="33" eb="35">
      <t>サンショウ</t>
    </rPh>
    <phoneticPr fontId="3"/>
  </si>
  <si>
    <t>薬事統計分類番号/上4～6ケタ</t>
    <rPh sb="0" eb="2">
      <t>ヤクジ</t>
    </rPh>
    <rPh sb="2" eb="4">
      <t>トウケイ</t>
    </rPh>
    <rPh sb="4" eb="6">
      <t>ブンルイ</t>
    </rPh>
    <rPh sb="6" eb="8">
      <t>バンゴウ</t>
    </rPh>
    <rPh sb="9" eb="10">
      <t>ウエ</t>
    </rPh>
    <phoneticPr fontId="3"/>
  </si>
  <si>
    <t xml:space="preserve"> 輸血･輸液器具類</t>
    <rPh sb="6" eb="8">
      <t>キグ</t>
    </rPh>
    <rPh sb="8" eb="9">
      <t>ルイ</t>
    </rPh>
    <phoneticPr fontId="3"/>
  </si>
  <si>
    <t xml:space="preserve"> 手術・患者ケア製品</t>
    <rPh sb="8" eb="10">
      <t>セイヒン</t>
    </rPh>
    <phoneticPr fontId="3"/>
  </si>
  <si>
    <t xml:space="preserve"> 血液透析関連製品</t>
    <rPh sb="5" eb="7">
      <t>カンレン</t>
    </rPh>
    <rPh sb="7" eb="9">
      <t>セイヒン</t>
    </rPh>
    <phoneticPr fontId="3"/>
  </si>
  <si>
    <t xml:space="preserve"> 血液浄化関連製品</t>
    <rPh sb="5" eb="7">
      <t>カンレン</t>
    </rPh>
    <rPh sb="7" eb="9">
      <t>セイヒン</t>
    </rPh>
    <phoneticPr fontId="3"/>
  </si>
  <si>
    <t xml:space="preserve"> 開心術関連製品</t>
    <rPh sb="4" eb="6">
      <t>カンレン</t>
    </rPh>
    <rPh sb="6" eb="8">
      <t>セイヒン</t>
    </rPh>
    <phoneticPr fontId="3"/>
  </si>
  <si>
    <t xml:space="preserve"> カテーテル汎用品</t>
    <rPh sb="6" eb="8">
      <t>ハンヨウ</t>
    </rPh>
    <rPh sb="8" eb="9">
      <t>ヒン</t>
    </rPh>
    <phoneticPr fontId="3"/>
  </si>
  <si>
    <t xml:space="preserve"> 血管系カテーテル製品</t>
    <rPh sb="9" eb="11">
      <t>セイヒン</t>
    </rPh>
    <phoneticPr fontId="3"/>
  </si>
  <si>
    <t xml:space="preserve"> 在宅医療関連製品</t>
    <rPh sb="5" eb="7">
      <t>カンレン</t>
    </rPh>
    <rPh sb="7" eb="9">
      <t>セイヒン</t>
    </rPh>
    <phoneticPr fontId="3"/>
  </si>
  <si>
    <t xml:space="preserve"> ペーシング関連製品</t>
    <rPh sb="6" eb="8">
      <t>カンレン</t>
    </rPh>
    <rPh sb="8" eb="10">
      <t>セイヒン</t>
    </rPh>
    <phoneticPr fontId="3"/>
  </si>
  <si>
    <t>外科用処置具関連製品</t>
    <rPh sb="0" eb="3">
      <t>ゲカヨウ</t>
    </rPh>
    <rPh sb="3" eb="5">
      <t>ショチ</t>
    </rPh>
    <rPh sb="5" eb="6">
      <t>グ</t>
    </rPh>
    <rPh sb="6" eb="8">
      <t>カンレン</t>
    </rPh>
    <rPh sb="8" eb="10">
      <t>セイヒン</t>
    </rPh>
    <phoneticPr fontId="3"/>
  </si>
  <si>
    <t>1004、1402</t>
    <phoneticPr fontId="3"/>
  </si>
  <si>
    <t>1002、1004、1006</t>
    <phoneticPr fontId="3"/>
  </si>
  <si>
    <t>※MTJAPAN統計調査の製品分類は、薬事統計分類の上4～6ケタとほぼマッチング。</t>
    <rPh sb="8" eb="10">
      <t>トウケイ</t>
    </rPh>
    <rPh sb="10" eb="12">
      <t>チョウサ</t>
    </rPh>
    <rPh sb="13" eb="15">
      <t>セイヒン</t>
    </rPh>
    <rPh sb="15" eb="17">
      <t>ブンルイ</t>
    </rPh>
    <rPh sb="19" eb="21">
      <t>ヤクジ</t>
    </rPh>
    <rPh sb="21" eb="23">
      <t>トウケイ</t>
    </rPh>
    <rPh sb="23" eb="25">
      <t>ブンルイ</t>
    </rPh>
    <rPh sb="26" eb="27">
      <t>ウエ</t>
    </rPh>
    <phoneticPr fontId="3"/>
  </si>
  <si>
    <t>　 下表に一例を示しました。</t>
    <rPh sb="2" eb="4">
      <t>カヒョウ</t>
    </rPh>
    <rPh sb="5" eb="7">
      <t>イチレイ</t>
    </rPh>
    <rPh sb="8" eb="9">
      <t>シメ</t>
    </rPh>
    <phoneticPr fontId="3"/>
  </si>
  <si>
    <t>0610</t>
    <phoneticPr fontId="3"/>
  </si>
  <si>
    <t>http://www.mhlw.go.jp/topics/yakuji/hyosyo.html</t>
    <phoneticPr fontId="3"/>
  </si>
  <si>
    <t>101099、28140</t>
    <phoneticPr fontId="3"/>
  </si>
  <si>
    <t>14999、14020</t>
    <phoneticPr fontId="3"/>
  </si>
  <si>
    <t xml:space="preserve"> 整形インプラント</t>
    <phoneticPr fontId="3"/>
  </si>
  <si>
    <t>　</t>
    <phoneticPr fontId="3"/>
  </si>
  <si>
    <t>(注意2) 本選択肢をチェックされた場合は、Q9A（医療機器製品売上高）は表示</t>
    <rPh sb="1" eb="3">
      <t>チュウイ</t>
    </rPh>
    <rPh sb="6" eb="7">
      <t>ホン</t>
    </rPh>
    <rPh sb="7" eb="10">
      <t>センタクシ</t>
    </rPh>
    <rPh sb="18" eb="20">
      <t>バアイ</t>
    </rPh>
    <rPh sb="26" eb="28">
      <t>イリョウ</t>
    </rPh>
    <rPh sb="28" eb="30">
      <t>キキ</t>
    </rPh>
    <rPh sb="30" eb="32">
      <t>セイヒン</t>
    </rPh>
    <rPh sb="32" eb="34">
      <t>ウリアゲ</t>
    </rPh>
    <rPh sb="34" eb="35">
      <t>ダカ</t>
    </rPh>
    <rPh sb="37" eb="39">
      <t>ヒョウジ</t>
    </rPh>
    <phoneticPr fontId="3"/>
  </si>
  <si>
    <t>(注意1) 本選択肢をチェックされた場合は、様式2「製品別医療機器売上調査表」</t>
    <rPh sb="1" eb="3">
      <t>チュウイ</t>
    </rPh>
    <rPh sb="6" eb="7">
      <t>ホン</t>
    </rPh>
    <rPh sb="7" eb="10">
      <t>センタクシ</t>
    </rPh>
    <rPh sb="18" eb="20">
      <t>バアイ</t>
    </rPh>
    <rPh sb="22" eb="24">
      <t>ヨウシキ</t>
    </rPh>
    <rPh sb="26" eb="28">
      <t>セイヒン</t>
    </rPh>
    <rPh sb="28" eb="29">
      <t>ベツ</t>
    </rPh>
    <rPh sb="29" eb="31">
      <t>イリョウ</t>
    </rPh>
    <rPh sb="31" eb="33">
      <t>キキ</t>
    </rPh>
    <rPh sb="33" eb="35">
      <t>ウリアゲ</t>
    </rPh>
    <rPh sb="35" eb="38">
      <t>チョウサヒョウ</t>
    </rPh>
    <phoneticPr fontId="3"/>
  </si>
  <si>
    <t>　　　　　 されません。</t>
    <phoneticPr fontId="3"/>
  </si>
  <si>
    <t>例1： 滅菌業が主体。</t>
    <rPh sb="0" eb="1">
      <t>レイ</t>
    </rPh>
    <phoneticPr fontId="3"/>
  </si>
  <si>
    <t>　 ※他社品OEMや部品製造、保守サービス、流通業、機器レンタルなどを実施されて</t>
    <rPh sb="3" eb="5">
      <t>タシャ</t>
    </rPh>
    <rPh sb="5" eb="6">
      <t>ヒン</t>
    </rPh>
    <rPh sb="10" eb="12">
      <t>ブヒン</t>
    </rPh>
    <rPh sb="12" eb="14">
      <t>セイゾウ</t>
    </rPh>
    <rPh sb="15" eb="17">
      <t>ホシュ</t>
    </rPh>
    <rPh sb="22" eb="25">
      <t>リュウツウギョウ</t>
    </rPh>
    <rPh sb="26" eb="28">
      <t>キキ</t>
    </rPh>
    <rPh sb="35" eb="37">
      <t>ジッシ</t>
    </rPh>
    <phoneticPr fontId="3"/>
  </si>
  <si>
    <t>　　  いる場合は、本選択肢を選択してください。</t>
    <rPh sb="6" eb="8">
      <t>バアイ</t>
    </rPh>
    <rPh sb="10" eb="11">
      <t>ホン</t>
    </rPh>
    <rPh sb="11" eb="14">
      <t>センタクシ</t>
    </rPh>
    <rPh sb="15" eb="17">
      <t>センタク</t>
    </rPh>
    <phoneticPr fontId="3"/>
  </si>
  <si>
    <t>　　会社等への販売はない）</t>
    <rPh sb="2" eb="5">
      <t>カイシャナド</t>
    </rPh>
    <rPh sb="7" eb="9">
      <t>ハンバイ</t>
    </rPh>
    <phoneticPr fontId="3"/>
  </si>
  <si>
    <t>(注意) 本選択肢をチェックされた場合は、Q9Aは表示されません。</t>
    <rPh sb="1" eb="3">
      <t>チュウイ</t>
    </rPh>
    <rPh sb="5" eb="6">
      <t>ホン</t>
    </rPh>
    <rPh sb="6" eb="9">
      <t>センタクシ</t>
    </rPh>
    <rPh sb="17" eb="19">
      <t>バアイ</t>
    </rPh>
    <rPh sb="25" eb="27">
      <t>ヒョウジ</t>
    </rPh>
    <phoneticPr fontId="3"/>
  </si>
  <si>
    <t>例2： 医療機器は他社品OEM製造がほぼ100%。</t>
    <rPh sb="9" eb="11">
      <t>タシャ</t>
    </rPh>
    <rPh sb="11" eb="12">
      <t>ヒン</t>
    </rPh>
    <rPh sb="15" eb="17">
      <t>セイゾウ</t>
    </rPh>
    <phoneticPr fontId="3"/>
  </si>
  <si>
    <t xml:space="preserve">    *Q14Aで選択肢③、④を選択された場合、Q15Aの回答は不要です。</t>
    <rPh sb="10" eb="13">
      <t>センタクシ</t>
    </rPh>
    <rPh sb="17" eb="19">
      <t>センタク</t>
    </rPh>
    <rPh sb="22" eb="24">
      <t>バアイ</t>
    </rPh>
    <rPh sb="30" eb="32">
      <t>カイトウ</t>
    </rPh>
    <rPh sb="33" eb="35">
      <t>フヨウ</t>
    </rPh>
    <phoneticPr fontId="3"/>
  </si>
  <si>
    <t>[製品別医療機器売上調査表-①] 　</t>
    <rPh sb="1" eb="3">
      <t>セイヒン</t>
    </rPh>
    <rPh sb="3" eb="4">
      <t>ベツ</t>
    </rPh>
    <rPh sb="4" eb="6">
      <t>イリョウ</t>
    </rPh>
    <rPh sb="6" eb="8">
      <t>キキ</t>
    </rPh>
    <rPh sb="8" eb="10">
      <t>ウリアゲ</t>
    </rPh>
    <rPh sb="10" eb="12">
      <t>チョウサ</t>
    </rPh>
    <rPh sb="12" eb="13">
      <t>ヒョウ</t>
    </rPh>
    <phoneticPr fontId="2"/>
  </si>
  <si>
    <t xml:space="preserve"> 上記以外の輸血･輸液器具類、及び汎用ディスポ機器含む(コネクタ、アダプタ等)</t>
    <rPh sb="15" eb="16">
      <t>オヨ</t>
    </rPh>
    <rPh sb="17" eb="19">
      <t>ハンヨウ</t>
    </rPh>
    <rPh sb="23" eb="25">
      <t>キキ</t>
    </rPh>
    <rPh sb="25" eb="26">
      <t>フク</t>
    </rPh>
    <rPh sb="37" eb="38">
      <t>ナド</t>
    </rPh>
    <phoneticPr fontId="3"/>
  </si>
  <si>
    <t xml:space="preserve"> 保険適用品、陰圧閉鎖療法関連製品も含む</t>
    <rPh sb="7" eb="8">
      <t>イン</t>
    </rPh>
    <rPh sb="8" eb="9">
      <t>アツ</t>
    </rPh>
    <rPh sb="9" eb="11">
      <t>ヘイサ</t>
    </rPh>
    <rPh sb="11" eb="13">
      <t>リョウホウ</t>
    </rPh>
    <rPh sb="13" eb="15">
      <t>カンレン</t>
    </rPh>
    <rPh sb="15" eb="17">
      <t>セイヒン</t>
    </rPh>
    <rPh sb="18" eb="19">
      <t>フク</t>
    </rPh>
    <phoneticPr fontId="3"/>
  </si>
  <si>
    <t xml:space="preserve"> 手術用キット・パック</t>
    <rPh sb="1" eb="4">
      <t>シュジュツヨウ</t>
    </rPh>
    <phoneticPr fontId="2"/>
  </si>
  <si>
    <t>別表.製品群別摘要一覧</t>
    <rPh sb="0" eb="2">
      <t>ベッピョウ</t>
    </rPh>
    <rPh sb="3" eb="6">
      <t>セイヒングン</t>
    </rPh>
    <rPh sb="6" eb="7">
      <t>ベツ</t>
    </rPh>
    <rPh sb="7" eb="9">
      <t>テキヨウ</t>
    </rPh>
    <rPh sb="9" eb="11">
      <t>イチラン</t>
    </rPh>
    <phoneticPr fontId="2"/>
  </si>
  <si>
    <t xml:space="preserve"> 縫合糸関連 </t>
    <rPh sb="1" eb="3">
      <t>ホウゴウ</t>
    </rPh>
    <rPh sb="3" eb="4">
      <t>イト</t>
    </rPh>
    <rPh sb="4" eb="6">
      <t>カンレン</t>
    </rPh>
    <phoneticPr fontId="2"/>
  </si>
  <si>
    <t>①＋②計</t>
    <rPh sb="3" eb="4">
      <t>ケイ</t>
    </rPh>
    <phoneticPr fontId="3"/>
  </si>
  <si>
    <t>別表.製品群別摘要一覧をご覧になりたい方はこちらをクリックしてください。</t>
    <rPh sb="13" eb="14">
      <t>ラン</t>
    </rPh>
    <rPh sb="19" eb="20">
      <t>カタ</t>
    </rPh>
    <phoneticPr fontId="3"/>
  </si>
  <si>
    <t xml:space="preserve">[製品別医療機器売上調査表-②] </t>
    <rPh sb="1" eb="3">
      <t>セイヒン</t>
    </rPh>
    <rPh sb="3" eb="4">
      <t>ベツ</t>
    </rPh>
    <rPh sb="4" eb="6">
      <t>イリョウ</t>
    </rPh>
    <rPh sb="6" eb="8">
      <t>キキ</t>
    </rPh>
    <rPh sb="8" eb="10">
      <t>ウリアゲ</t>
    </rPh>
    <rPh sb="10" eb="12">
      <t>チョウサ</t>
    </rPh>
    <rPh sb="12" eb="13">
      <t>ヒョウ</t>
    </rPh>
    <phoneticPr fontId="2"/>
  </si>
  <si>
    <t>報告用分類コードがJMDNコード、標章用旧一般名称が薬事統計分類番号</t>
    <rPh sb="0" eb="3">
      <t>ホウコクヨウ</t>
    </rPh>
    <rPh sb="3" eb="5">
      <t>ブンルイ</t>
    </rPh>
    <phoneticPr fontId="3"/>
  </si>
  <si>
    <t>②貴社製品のJMDNコードと上記対比表を紐付けし、薬事統計分類番号の上4～6ケタからMTJAPAN統計</t>
    <rPh sb="1" eb="3">
      <t>キシャ</t>
    </rPh>
    <rPh sb="3" eb="5">
      <t>セイヒン</t>
    </rPh>
    <rPh sb="14" eb="16">
      <t>ジョウキ</t>
    </rPh>
    <rPh sb="16" eb="18">
      <t>タイヒ</t>
    </rPh>
    <rPh sb="18" eb="19">
      <t>ヒョウ</t>
    </rPh>
    <rPh sb="20" eb="21">
      <t>ヒモ</t>
    </rPh>
    <rPh sb="21" eb="22">
      <t>ツ</t>
    </rPh>
    <rPh sb="25" eb="27">
      <t>ヤクジ</t>
    </rPh>
    <rPh sb="27" eb="29">
      <t>トウケイ</t>
    </rPh>
    <rPh sb="29" eb="31">
      <t>ブンルイ</t>
    </rPh>
    <rPh sb="31" eb="33">
      <t>バンゴウ</t>
    </rPh>
    <rPh sb="34" eb="35">
      <t>ウエ</t>
    </rPh>
    <rPh sb="49" eb="51">
      <t>トウケイ</t>
    </rPh>
    <phoneticPr fontId="3"/>
  </si>
  <si>
    <t>　 調査の製品分類への振り分けを行う。</t>
    <rPh sb="2" eb="4">
      <t>チョウサ</t>
    </rPh>
    <rPh sb="5" eb="7">
      <t>セイヒン</t>
    </rPh>
    <rPh sb="7" eb="9">
      <t>ブンルイ</t>
    </rPh>
    <rPh sb="11" eb="12">
      <t>フ</t>
    </rPh>
    <rPh sb="13" eb="14">
      <t>ワ</t>
    </rPh>
    <rPh sb="16" eb="17">
      <t>オコナ</t>
    </rPh>
    <phoneticPr fontId="3"/>
  </si>
  <si>
    <t>※例外もありますので、適宜、各位にてご判断いただくか、事務局にお問い合わせください。</t>
    <rPh sb="1" eb="3">
      <t>レイガイ</t>
    </rPh>
    <rPh sb="11" eb="13">
      <t>テキギ</t>
    </rPh>
    <rPh sb="14" eb="16">
      <t>カクイ</t>
    </rPh>
    <rPh sb="19" eb="21">
      <t>ハンダン</t>
    </rPh>
    <rPh sb="27" eb="30">
      <t>ジムキョク</t>
    </rPh>
    <rPh sb="32" eb="33">
      <t>ト</t>
    </rPh>
    <rPh sb="34" eb="35">
      <t>ア</t>
    </rPh>
    <phoneticPr fontId="3"/>
  </si>
  <si>
    <t>各製品群における個別製品例は「別表.製品群別摘要一覧」にありますので、こちらも参考にしてください。</t>
    <rPh sb="0" eb="4">
      <t>カクセイヒングン</t>
    </rPh>
    <rPh sb="8" eb="10">
      <t>コベツ</t>
    </rPh>
    <rPh sb="10" eb="12">
      <t>セイヒン</t>
    </rPh>
    <rPh sb="12" eb="13">
      <t>レイ</t>
    </rPh>
    <rPh sb="15" eb="17">
      <t>ベッピョウ</t>
    </rPh>
    <rPh sb="18" eb="21">
      <t>セイヒングン</t>
    </rPh>
    <rPh sb="21" eb="22">
      <t>ベツ</t>
    </rPh>
    <rPh sb="22" eb="24">
      <t>テキヨウ</t>
    </rPh>
    <rPh sb="24" eb="26">
      <t>イチラン</t>
    </rPh>
    <rPh sb="39" eb="41">
      <t>サンコウ</t>
    </rPh>
    <phoneticPr fontId="3"/>
  </si>
  <si>
    <t>小　　　計</t>
    <phoneticPr fontId="3"/>
  </si>
  <si>
    <t>例4： 直近会計年度(前年度)は医療機器の販売実績はなかった</t>
    <rPh sb="4" eb="5">
      <t>チョク</t>
    </rPh>
    <rPh sb="5" eb="6">
      <t>キン</t>
    </rPh>
    <rPh sb="6" eb="8">
      <t>カイケイ</t>
    </rPh>
    <rPh sb="8" eb="10">
      <t>ネンド</t>
    </rPh>
    <rPh sb="11" eb="14">
      <t>ゼンネンド</t>
    </rPh>
    <rPh sb="16" eb="18">
      <t>イリョウ</t>
    </rPh>
    <rPh sb="18" eb="20">
      <t>キキ</t>
    </rPh>
    <rPh sb="21" eb="23">
      <t>ハンバイ</t>
    </rPh>
    <rPh sb="23" eb="25">
      <t>ジッセキ</t>
    </rPh>
    <phoneticPr fontId="3"/>
  </si>
  <si>
    <t>　　Q1A.　貴社について、下記のうちあてはまる番号にチェックをおつけください。（直近会計年度・前年度の状況）</t>
    <rPh sb="7" eb="9">
      <t>キシャ</t>
    </rPh>
    <rPh sb="14" eb="16">
      <t>カキ</t>
    </rPh>
    <rPh sb="24" eb="26">
      <t>バンゴウ</t>
    </rPh>
    <rPh sb="41" eb="42">
      <t>チョク</t>
    </rPh>
    <rPh sb="42" eb="43">
      <t>キン</t>
    </rPh>
    <rPh sb="43" eb="45">
      <t>カイケイ</t>
    </rPh>
    <rPh sb="45" eb="47">
      <t>ネンド</t>
    </rPh>
    <rPh sb="48" eb="51">
      <t>ゼンネンド</t>
    </rPh>
    <rPh sb="52" eb="54">
      <t>ジョウキョウ</t>
    </rPh>
    <phoneticPr fontId="3"/>
  </si>
  <si>
    <t>※決算期が5～6月で前年度決算が未確定の場合等は、前々年度の状況でも構いません。</t>
    <rPh sb="1" eb="4">
      <t>ケッサンキ</t>
    </rPh>
    <rPh sb="8" eb="9">
      <t>ガツ</t>
    </rPh>
    <rPh sb="10" eb="12">
      <t>ゼンネン</t>
    </rPh>
    <rPh sb="12" eb="13">
      <t>ド</t>
    </rPh>
    <rPh sb="13" eb="15">
      <t>ケッサン</t>
    </rPh>
    <rPh sb="16" eb="19">
      <t>ミカクテイ</t>
    </rPh>
    <rPh sb="20" eb="22">
      <t>バアイ</t>
    </rPh>
    <rPh sb="22" eb="23">
      <t>ナド</t>
    </rPh>
    <rPh sb="25" eb="27">
      <t>マエマエ</t>
    </rPh>
    <rPh sb="27" eb="29">
      <t>ネンド</t>
    </rPh>
    <rPh sb="30" eb="32">
      <t>ジョウキョウ</t>
    </rPh>
    <rPh sb="34" eb="35">
      <t>カマ</t>
    </rPh>
    <phoneticPr fontId="3"/>
  </si>
  <si>
    <t>Q14A  貴社について、直近会計年度(前年度) 年間連結ベースでの海外売上高の状況をお伺いします。
　　　　 最初に下記のうち、当てはまる項目について選択してください。</t>
    <rPh sb="13" eb="14">
      <t>チョク</t>
    </rPh>
    <rPh sb="14" eb="15">
      <t>キン</t>
    </rPh>
    <rPh sb="15" eb="17">
      <t>カイケイ</t>
    </rPh>
    <rPh sb="17" eb="19">
      <t>ネンド</t>
    </rPh>
    <rPh sb="20" eb="23">
      <t>ゼンネンド</t>
    </rPh>
    <rPh sb="25" eb="27">
      <t>ネンカン</t>
    </rPh>
    <phoneticPr fontId="3"/>
  </si>
  <si>
    <t>[経営状況調査表]※Q2A～Q13Aは、直近会計年度(前年度)の年間単体ベース（資本金などは年度末時点）でご記入ください。</t>
    <rPh sb="1" eb="3">
      <t>ケイエイ</t>
    </rPh>
    <rPh sb="3" eb="5">
      <t>ジョウキョウ</t>
    </rPh>
    <rPh sb="5" eb="7">
      <t>チョウサ</t>
    </rPh>
    <rPh sb="7" eb="8">
      <t>ヒョウ</t>
    </rPh>
    <rPh sb="20" eb="22">
      <t>チョッキン</t>
    </rPh>
    <rPh sb="22" eb="24">
      <t>カイケイ</t>
    </rPh>
    <rPh sb="24" eb="26">
      <t>ネンド</t>
    </rPh>
    <rPh sb="27" eb="30">
      <t>ゼンネンド</t>
    </rPh>
    <rPh sb="32" eb="34">
      <t>ネンカン</t>
    </rPh>
    <rPh sb="34" eb="36">
      <t>タンタイ</t>
    </rPh>
    <rPh sb="40" eb="43">
      <t>シホンキン</t>
    </rPh>
    <rPh sb="46" eb="48">
      <t>ネンド</t>
    </rPh>
    <rPh sb="48" eb="49">
      <t>マツ</t>
    </rPh>
    <rPh sb="49" eb="51">
      <t>ジテン</t>
    </rPh>
    <rPh sb="54" eb="56">
      <t>キニュウ</t>
    </rPh>
    <phoneticPr fontId="3"/>
  </si>
  <si>
    <t>備考： 前々年度決算より、M&amp;Aや大型新製品、決算月変更など、統計数値に大きな変化を与える事象があった場合、</t>
    <rPh sb="0" eb="2">
      <t>ビコウ</t>
    </rPh>
    <rPh sb="4" eb="6">
      <t>ゼンゼン</t>
    </rPh>
    <rPh sb="6" eb="8">
      <t>ネンド</t>
    </rPh>
    <rPh sb="8" eb="10">
      <t>ケッサン</t>
    </rPh>
    <rPh sb="17" eb="19">
      <t>オオガタ</t>
    </rPh>
    <rPh sb="19" eb="22">
      <t>シンセイヒン</t>
    </rPh>
    <rPh sb="23" eb="25">
      <t>ケッサン</t>
    </rPh>
    <rPh sb="25" eb="26">
      <t>ツキ</t>
    </rPh>
    <rPh sb="26" eb="28">
      <t>ヘンコウ</t>
    </rPh>
    <rPh sb="31" eb="33">
      <t>トウケイ</t>
    </rPh>
    <rPh sb="33" eb="35">
      <t>スウチ</t>
    </rPh>
    <rPh sb="36" eb="37">
      <t>オオ</t>
    </rPh>
    <rPh sb="39" eb="41">
      <t>ヘンカ</t>
    </rPh>
    <rPh sb="42" eb="43">
      <t>アタ</t>
    </rPh>
    <rPh sb="45" eb="47">
      <t>ジショウ</t>
    </rPh>
    <rPh sb="51" eb="53">
      <t>バアイ</t>
    </rPh>
    <phoneticPr fontId="3"/>
  </si>
  <si>
    <t>　　　　下記にご記入ください。（社名や製品名など回答社が特定できる内容は記載不要です）</t>
    <rPh sb="4" eb="6">
      <t>カキ</t>
    </rPh>
    <rPh sb="8" eb="10">
      <t>キニュウ</t>
    </rPh>
    <rPh sb="16" eb="18">
      <t>シャメイ</t>
    </rPh>
    <rPh sb="19" eb="22">
      <t>セイヒンメイ</t>
    </rPh>
    <rPh sb="24" eb="26">
      <t>カイトウ</t>
    </rPh>
    <rPh sb="26" eb="27">
      <t>シャ</t>
    </rPh>
    <rPh sb="28" eb="30">
      <t>トクテイ</t>
    </rPh>
    <rPh sb="33" eb="35">
      <t>ナイヨウ</t>
    </rPh>
    <rPh sb="36" eb="38">
      <t>キサイ</t>
    </rPh>
    <rPh sb="38" eb="40">
      <t>フヨウ</t>
    </rPh>
    <phoneticPr fontId="3"/>
  </si>
  <si>
    <t xml:space="preserve"> 治療用のみ（採血用は「輸血･輸液器具類 採血･輸血用器具」に記入）</t>
    <rPh sb="1" eb="4">
      <t>チリョウヨウ</t>
    </rPh>
    <rPh sb="7" eb="9">
      <t>サイケツ</t>
    </rPh>
    <rPh sb="9" eb="10">
      <t>ヨウ</t>
    </rPh>
    <rPh sb="12" eb="14">
      <t>ユケツ</t>
    </rPh>
    <rPh sb="15" eb="17">
      <t>ユエキ</t>
    </rPh>
    <rPh sb="17" eb="19">
      <t>キグ</t>
    </rPh>
    <rPh sb="19" eb="20">
      <t>ルイ</t>
    </rPh>
    <rPh sb="21" eb="23">
      <t>サイケツ</t>
    </rPh>
    <rPh sb="24" eb="27">
      <t>ユケツヨウ</t>
    </rPh>
    <rPh sb="27" eb="29">
      <t>キグ</t>
    </rPh>
    <rPh sb="31" eb="33">
      <t>キニュウ</t>
    </rPh>
    <phoneticPr fontId="2"/>
  </si>
  <si>
    <t>　・卸または医療機関への医療機器最終製品の販売は行っていない。</t>
    <rPh sb="2" eb="3">
      <t>オロシ</t>
    </rPh>
    <rPh sb="6" eb="8">
      <t>イリョウ</t>
    </rPh>
    <rPh sb="8" eb="10">
      <t>キカン</t>
    </rPh>
    <rPh sb="12" eb="14">
      <t>イリョウ</t>
    </rPh>
    <rPh sb="14" eb="16">
      <t>キキ</t>
    </rPh>
    <rPh sb="16" eb="18">
      <t>サイシュウ</t>
    </rPh>
    <rPh sb="18" eb="20">
      <t>セイヒン</t>
    </rPh>
    <rPh sb="21" eb="23">
      <t>ハンバイ</t>
    </rPh>
    <rPh sb="24" eb="25">
      <t>オコナ</t>
    </rPh>
    <phoneticPr fontId="3"/>
  </si>
  <si>
    <t>　・自社医療機器最終製品の製造・販売のほか、他社品の国内仕入れ販売(流通業)、</t>
    <rPh sb="2" eb="4">
      <t>ジシャ</t>
    </rPh>
    <rPh sb="4" eb="6">
      <t>イリョウ</t>
    </rPh>
    <rPh sb="6" eb="8">
      <t>キキ</t>
    </rPh>
    <rPh sb="8" eb="10">
      <t>サイシュウ</t>
    </rPh>
    <rPh sb="10" eb="12">
      <t>セイヒン</t>
    </rPh>
    <rPh sb="13" eb="15">
      <t>セイゾウ</t>
    </rPh>
    <rPh sb="16" eb="18">
      <t>ハンバイ</t>
    </rPh>
    <rPh sb="22" eb="24">
      <t>タシャ</t>
    </rPh>
    <rPh sb="24" eb="25">
      <t>ヒン</t>
    </rPh>
    <rPh sb="26" eb="28">
      <t>コクナイ</t>
    </rPh>
    <rPh sb="28" eb="30">
      <t>シイ</t>
    </rPh>
    <rPh sb="31" eb="33">
      <t>ハンバイ</t>
    </rPh>
    <rPh sb="34" eb="37">
      <t>リュウツウギョウ</t>
    </rPh>
    <phoneticPr fontId="3"/>
  </si>
  <si>
    <t>　・上記のいずれにも該当せず、自社医療機器最終製品を、卸または医療機関へ販売</t>
    <rPh sb="2" eb="4">
      <t>ジョウキ</t>
    </rPh>
    <rPh sb="10" eb="12">
      <t>ガイトウ</t>
    </rPh>
    <rPh sb="15" eb="17">
      <t>ジシャ</t>
    </rPh>
    <rPh sb="17" eb="19">
      <t>イリョウ</t>
    </rPh>
    <rPh sb="19" eb="21">
      <t>キキ</t>
    </rPh>
    <rPh sb="21" eb="23">
      <t>サイシュウ</t>
    </rPh>
    <rPh sb="23" eb="25">
      <t>セイヒン</t>
    </rPh>
    <rPh sb="27" eb="28">
      <t>オロシ</t>
    </rPh>
    <rPh sb="31" eb="33">
      <t>イリョウ</t>
    </rPh>
    <rPh sb="33" eb="35">
      <t>キカン</t>
    </rPh>
    <rPh sb="36" eb="38">
      <t>ハンバイ</t>
    </rPh>
    <phoneticPr fontId="3"/>
  </si>
  <si>
    <t xml:space="preserve">   いる。</t>
    <phoneticPr fontId="3"/>
  </si>
  <si>
    <t>　　　　　① 　 海外売上高あり、かつMTJAPAN会員会社（正会員）に連結対象の関連会社は入っていない</t>
    <rPh sb="9" eb="11">
      <t>カイガイ</t>
    </rPh>
    <rPh sb="11" eb="13">
      <t>ウリアゲ</t>
    </rPh>
    <rPh sb="13" eb="14">
      <t>ダカ</t>
    </rPh>
    <rPh sb="26" eb="28">
      <t>カイイン</t>
    </rPh>
    <rPh sb="28" eb="30">
      <t>カイシャ</t>
    </rPh>
    <rPh sb="31" eb="34">
      <t>セイカイイン</t>
    </rPh>
    <rPh sb="36" eb="38">
      <t>レンケツ</t>
    </rPh>
    <rPh sb="38" eb="40">
      <t>タイショウ</t>
    </rPh>
    <rPh sb="41" eb="43">
      <t>カンレン</t>
    </rPh>
    <rPh sb="43" eb="45">
      <t>ガイシャ</t>
    </rPh>
    <rPh sb="46" eb="47">
      <t>ハイ</t>
    </rPh>
    <phoneticPr fontId="3"/>
  </si>
  <si>
    <t>　　　　　②　　海外売上高あり、MTJAPAN会員会社（正会員）に連結対象の関連会社が入会しているが、
 　　　　　　　　当社が代表して連結ベースの海外売上高を回答できる</t>
    <rPh sb="8" eb="10">
      <t>カイガイ</t>
    </rPh>
    <rPh sb="10" eb="12">
      <t>ウリアゲ</t>
    </rPh>
    <rPh sb="12" eb="13">
      <t>ダカ</t>
    </rPh>
    <rPh sb="23" eb="25">
      <t>カイイン</t>
    </rPh>
    <rPh sb="25" eb="27">
      <t>カイシャ</t>
    </rPh>
    <rPh sb="28" eb="31">
      <t>セイカイイン</t>
    </rPh>
    <rPh sb="33" eb="35">
      <t>レンケツ</t>
    </rPh>
    <rPh sb="35" eb="37">
      <t>タイショウ</t>
    </rPh>
    <rPh sb="38" eb="40">
      <t>カンレン</t>
    </rPh>
    <rPh sb="40" eb="42">
      <t>ガイシャ</t>
    </rPh>
    <rPh sb="43" eb="45">
      <t>ニュウカイ</t>
    </rPh>
    <phoneticPr fontId="3"/>
  </si>
  <si>
    <t>　　　　　③　　海外売上高あり、但し、MTJAPAN会員会社（正会員）に連結対象の関連会社が入会しており、
    　　       　　当社以外の会員会社が代表して連結ベースの海外売上高を回答する</t>
    <rPh sb="8" eb="10">
      <t>カイガイ</t>
    </rPh>
    <rPh sb="10" eb="12">
      <t>ウリアゲ</t>
    </rPh>
    <rPh sb="12" eb="13">
      <t>ダカ</t>
    </rPh>
    <rPh sb="16" eb="17">
      <t>タダ</t>
    </rPh>
    <rPh sb="26" eb="28">
      <t>カイイン</t>
    </rPh>
    <rPh sb="28" eb="30">
      <t>カイシャ</t>
    </rPh>
    <rPh sb="31" eb="34">
      <t>セイカイイン</t>
    </rPh>
    <rPh sb="36" eb="38">
      <t>レンケツ</t>
    </rPh>
    <rPh sb="38" eb="40">
      <t>タイショウ</t>
    </rPh>
    <rPh sb="41" eb="43">
      <t>カンレン</t>
    </rPh>
    <rPh sb="43" eb="45">
      <t>ガイシャ</t>
    </rPh>
    <rPh sb="46" eb="48">
      <t>ニュウカイ</t>
    </rPh>
    <rPh sb="76" eb="77">
      <t>カイ</t>
    </rPh>
    <phoneticPr fontId="3"/>
  </si>
  <si>
    <t xml:space="preserve"> － 「輸入品②」の（　）内自社品は日本企業のみ記入。　連結対象の海外(自社)工場生産品の国内出荷額を内数で記入。</t>
    <rPh sb="4" eb="6">
      <t>ユニュウ</t>
    </rPh>
    <rPh sb="6" eb="7">
      <t>ヒン</t>
    </rPh>
    <rPh sb="13" eb="14">
      <t>ナイ</t>
    </rPh>
    <rPh sb="14" eb="16">
      <t>ジシャ</t>
    </rPh>
    <rPh sb="16" eb="17">
      <t>シナ</t>
    </rPh>
    <rPh sb="18" eb="20">
      <t>ニッポン</t>
    </rPh>
    <rPh sb="20" eb="22">
      <t>キギョウ</t>
    </rPh>
    <rPh sb="24" eb="26">
      <t>キニュウ</t>
    </rPh>
    <rPh sb="28" eb="30">
      <t>レンケツ</t>
    </rPh>
    <rPh sb="30" eb="32">
      <t>タイショウ</t>
    </rPh>
    <rPh sb="33" eb="35">
      <t>カイガイ</t>
    </rPh>
    <rPh sb="36" eb="38">
      <t>ジシャ</t>
    </rPh>
    <rPh sb="39" eb="41">
      <t>コウジョウ</t>
    </rPh>
    <rPh sb="41" eb="43">
      <t>セイサン</t>
    </rPh>
    <rPh sb="43" eb="44">
      <t>シナ</t>
    </rPh>
    <rPh sb="45" eb="47">
      <t>コクナイ</t>
    </rPh>
    <rPh sb="47" eb="49">
      <t>シュッカ</t>
    </rPh>
    <rPh sb="49" eb="50">
      <t>ガク</t>
    </rPh>
    <rPh sb="51" eb="52">
      <t>ウチ</t>
    </rPh>
    <rPh sb="52" eb="53">
      <t>スウ</t>
    </rPh>
    <rPh sb="54" eb="56">
      <t>キニュウ</t>
    </rPh>
    <phoneticPr fontId="2"/>
  </si>
  <si>
    <t>※貴社における、電子商取引（EDI受注、預託、短期貸出含む）の直近の状況を教えてください。</t>
    <phoneticPr fontId="3"/>
  </si>
  <si>
    <t>預託取引（預け品管理）、短期貸出（使用報告、貸出出荷、移動、
返却など全て）を含む。</t>
    <phoneticPr fontId="3"/>
  </si>
  <si>
    <t>（回答はひとつ）</t>
    <rPh sb="1" eb="3">
      <t>カイトウ</t>
    </rPh>
    <phoneticPr fontId="11"/>
  </si>
  <si>
    <t>実施している</t>
    <rPh sb="0" eb="2">
      <t>ジッシ</t>
    </rPh>
    <phoneticPr fontId="3"/>
  </si>
  <si>
    <t>実施していない</t>
    <rPh sb="0" eb="2">
      <t>ジッシ</t>
    </rPh>
    <phoneticPr fontId="3"/>
  </si>
  <si>
    <t>【前問で「①実施している」と回答された方に伺います。】</t>
    <rPh sb="1" eb="2">
      <t>マエ</t>
    </rPh>
    <rPh sb="2" eb="3">
      <t>モン</t>
    </rPh>
    <rPh sb="6" eb="8">
      <t>ジッシ</t>
    </rPh>
    <rPh sb="14" eb="16">
      <t>カイトウ</t>
    </rPh>
    <rPh sb="19" eb="20">
      <t>カタ</t>
    </rPh>
    <rPh sb="21" eb="22">
      <t>ウカガ</t>
    </rPh>
    <phoneticPr fontId="3"/>
  </si>
  <si>
    <t>直近会計年度(前年度)年間単体ベースでの、医療機器事業に関する一次卸との取引における総受注件数および、</t>
    <phoneticPr fontId="3"/>
  </si>
  <si>
    <t>そのうち電子商取引件数をそれぞれ教えてください。</t>
  </si>
  <si>
    <t>※ 直近会計年度(前年度)年間単体ベース</t>
    <rPh sb="2" eb="4">
      <t>チョッキン</t>
    </rPh>
    <rPh sb="4" eb="6">
      <t>カイケイ</t>
    </rPh>
    <rPh sb="6" eb="8">
      <t>ネンド</t>
    </rPh>
    <rPh sb="9" eb="12">
      <t>ゼンネンド</t>
    </rPh>
    <rPh sb="13" eb="15">
      <t>ネンカン</t>
    </rPh>
    <rPh sb="15" eb="17">
      <t>タンタイ</t>
    </rPh>
    <phoneticPr fontId="3"/>
  </si>
  <si>
    <t>一次卸からの総受注件数（預託・短期貸出含む）</t>
    <rPh sb="0" eb="2">
      <t>イチジ</t>
    </rPh>
    <rPh sb="2" eb="3">
      <t>オロシ</t>
    </rPh>
    <rPh sb="6" eb="7">
      <t>ソウ</t>
    </rPh>
    <rPh sb="7" eb="9">
      <t>ジュチュウ</t>
    </rPh>
    <rPh sb="9" eb="11">
      <t>ケンスウ</t>
    </rPh>
    <rPh sb="12" eb="14">
      <t>ヨタク</t>
    </rPh>
    <rPh sb="15" eb="17">
      <t>タンキ</t>
    </rPh>
    <rPh sb="17" eb="19">
      <t>カシダシ</t>
    </rPh>
    <rPh sb="19" eb="20">
      <t>フク</t>
    </rPh>
    <phoneticPr fontId="3"/>
  </si>
  <si>
    <t>件</t>
    <rPh sb="0" eb="1">
      <t>ケン</t>
    </rPh>
    <phoneticPr fontId="3"/>
  </si>
  <si>
    <t>うち電子商取引件数</t>
    <rPh sb="2" eb="4">
      <t>デンシ</t>
    </rPh>
    <rPh sb="4" eb="7">
      <t>ショウトリヒキ</t>
    </rPh>
    <rPh sb="7" eb="9">
      <t>ケンスウ</t>
    </rPh>
    <phoneticPr fontId="3"/>
  </si>
  <si>
    <t>【前問で「②実施していない」と回答された方に伺います。】</t>
    <rPh sb="1" eb="2">
      <t>マエ</t>
    </rPh>
    <rPh sb="2" eb="3">
      <t>モン</t>
    </rPh>
    <rPh sb="6" eb="8">
      <t>ジッシ</t>
    </rPh>
    <rPh sb="15" eb="17">
      <t>カイトウ</t>
    </rPh>
    <rPh sb="20" eb="21">
      <t>カタ</t>
    </rPh>
    <rPh sb="22" eb="23">
      <t>ウカガ</t>
    </rPh>
    <phoneticPr fontId="3"/>
  </si>
  <si>
    <t>電子商取引を導入していない理由について、下記のうち最も当てはまるものを一つお答えください。</t>
  </si>
  <si>
    <t>その他（具体的に：　　　　　　　　　　　　　　　　　　　　　　　　　　　　　　　　　　）</t>
    <rPh sb="2" eb="3">
      <t>タ</t>
    </rPh>
    <rPh sb="4" eb="7">
      <t>グタイテキ</t>
    </rPh>
    <phoneticPr fontId="3"/>
  </si>
  <si>
    <t>現在、電子商取引を実施されていますか。</t>
  </si>
  <si>
    <r>
      <rPr>
        <b/>
        <sz val="10"/>
        <rFont val="Meiryo UI"/>
        <family val="3"/>
        <charset val="128"/>
      </rPr>
      <t>電子商取引</t>
    </r>
    <r>
      <rPr>
        <sz val="10"/>
        <rFont val="Meiryo UI"/>
        <family val="3"/>
        <charset val="128"/>
      </rPr>
      <t>とは、一次卸より通信回線（インターネット回線など）を通じて、</t>
    </r>
    <rPh sb="0" eb="2">
      <t>デンシ</t>
    </rPh>
    <rPh sb="2" eb="5">
      <t>ショウトリヒキ</t>
    </rPh>
    <rPh sb="8" eb="10">
      <t>イチジ</t>
    </rPh>
    <rPh sb="10" eb="11">
      <t>オロシ</t>
    </rPh>
    <rPh sb="13" eb="15">
      <t>ツウシン</t>
    </rPh>
    <rPh sb="15" eb="17">
      <t>カイセン</t>
    </rPh>
    <rPh sb="25" eb="27">
      <t>カイセン</t>
    </rPh>
    <rPh sb="31" eb="32">
      <t>ツウ</t>
    </rPh>
    <phoneticPr fontId="3"/>
  </si>
  <si>
    <t>例えばMD-NETやJD-NET、個別会社間Webなどを使用して受注すること。</t>
  </si>
  <si>
    <t xml:space="preserve"> Q2A　　　　　～Q15A</t>
    <phoneticPr fontId="3"/>
  </si>
  <si>
    <t xml:space="preserve"> Q14A　　　　　～Q15A</t>
    <phoneticPr fontId="3"/>
  </si>
  <si>
    <t>直近会計年度(前年度) 年間単体ベース(資本金等は年度末時点)でご記入ください。
本決算が5～6月期決算で、本調査実施時に当年度の決算情報がまとまっていない場合などについては前々年度の数値記入で問題ありません。</t>
    <rPh sb="0" eb="1">
      <t>チョク</t>
    </rPh>
    <rPh sb="1" eb="2">
      <t>キン</t>
    </rPh>
    <rPh sb="2" eb="4">
      <t>カイケイ</t>
    </rPh>
    <rPh sb="4" eb="6">
      <t>ネンド</t>
    </rPh>
    <rPh sb="7" eb="10">
      <t>ゼンネンド</t>
    </rPh>
    <rPh sb="12" eb="14">
      <t>ネンカン</t>
    </rPh>
    <rPh sb="14" eb="16">
      <t>タンタイ</t>
    </rPh>
    <rPh sb="20" eb="23">
      <t>シホンキン</t>
    </rPh>
    <rPh sb="23" eb="24">
      <t>ナド</t>
    </rPh>
    <rPh sb="25" eb="28">
      <t>ネンドマツ</t>
    </rPh>
    <rPh sb="28" eb="30">
      <t>ジテン</t>
    </rPh>
    <rPh sb="33" eb="35">
      <t>キニュウ</t>
    </rPh>
    <rPh sb="41" eb="42">
      <t>ホン</t>
    </rPh>
    <rPh sb="42" eb="44">
      <t>ケッサン</t>
    </rPh>
    <rPh sb="48" eb="50">
      <t>ガツキ</t>
    </rPh>
    <rPh sb="50" eb="52">
      <t>ケッサン</t>
    </rPh>
    <rPh sb="54" eb="57">
      <t>ホンチョウサ</t>
    </rPh>
    <rPh sb="57" eb="59">
      <t>ジッシ</t>
    </rPh>
    <rPh sb="59" eb="60">
      <t>ジ</t>
    </rPh>
    <rPh sb="61" eb="64">
      <t>トウネンド</t>
    </rPh>
    <rPh sb="65" eb="67">
      <t>ケッサン</t>
    </rPh>
    <rPh sb="67" eb="69">
      <t>ジョウホウ</t>
    </rPh>
    <rPh sb="78" eb="80">
      <t>バアイ</t>
    </rPh>
    <rPh sb="87" eb="89">
      <t>マエマエ</t>
    </rPh>
    <rPh sb="89" eb="90">
      <t>ドシ</t>
    </rPh>
    <rPh sb="90" eb="91">
      <t>ド</t>
    </rPh>
    <rPh sb="92" eb="94">
      <t>スウチ</t>
    </rPh>
    <rPh sb="94" eb="96">
      <t>キニュウ</t>
    </rPh>
    <rPh sb="97" eb="99">
      <t>モンダイ</t>
    </rPh>
    <phoneticPr fontId="3"/>
  </si>
  <si>
    <t>本調査表は、市場におけるマーケットサイズの把握が目的です。 MTJAPAN会員会社となっている関連会社(親会社・販売子会社等)に納入されたものや流通業としての売上高、他社ブランドOEM受託供給品、キット製品のパーツとして組み込まれるものなどは、ダブル計上を避けるため除外してご記入ください。</t>
    <rPh sb="0" eb="3">
      <t>ホンチョウサ</t>
    </rPh>
    <rPh sb="3" eb="4">
      <t>ヒョウ</t>
    </rPh>
    <rPh sb="6" eb="8">
      <t>シジョウ</t>
    </rPh>
    <rPh sb="21" eb="23">
      <t>ハアク</t>
    </rPh>
    <rPh sb="24" eb="26">
      <t>モクテキ</t>
    </rPh>
    <rPh sb="37" eb="39">
      <t>カイイン</t>
    </rPh>
    <rPh sb="39" eb="41">
      <t>カイシャ</t>
    </rPh>
    <rPh sb="47" eb="49">
      <t>カンレン</t>
    </rPh>
    <rPh sb="49" eb="51">
      <t>カイシャ</t>
    </rPh>
    <rPh sb="52" eb="53">
      <t>オヤ</t>
    </rPh>
    <rPh sb="53" eb="55">
      <t>カイシャ</t>
    </rPh>
    <rPh sb="56" eb="58">
      <t>ハンバイ</t>
    </rPh>
    <rPh sb="58" eb="59">
      <t>コ</t>
    </rPh>
    <rPh sb="59" eb="60">
      <t>カイ</t>
    </rPh>
    <rPh sb="60" eb="61">
      <t>シャ</t>
    </rPh>
    <rPh sb="61" eb="62">
      <t>ナド</t>
    </rPh>
    <rPh sb="64" eb="66">
      <t>ノウニュウ</t>
    </rPh>
    <rPh sb="72" eb="75">
      <t>リュウツウギョウ</t>
    </rPh>
    <rPh sb="79" eb="81">
      <t>ウリアゲ</t>
    </rPh>
    <rPh sb="81" eb="82">
      <t>ダカ</t>
    </rPh>
    <rPh sb="83" eb="85">
      <t>タシャ</t>
    </rPh>
    <rPh sb="92" eb="94">
      <t>ジュタク</t>
    </rPh>
    <rPh sb="94" eb="96">
      <t>キョウキュウ</t>
    </rPh>
    <rPh sb="96" eb="97">
      <t>ヒン</t>
    </rPh>
    <rPh sb="101" eb="103">
      <t>セイヒン</t>
    </rPh>
    <rPh sb="110" eb="111">
      <t>ク</t>
    </rPh>
    <rPh sb="112" eb="113">
      <t>コ</t>
    </rPh>
    <rPh sb="125" eb="127">
      <t>ケイジョウ</t>
    </rPh>
    <rPh sb="128" eb="129">
      <t>サ</t>
    </rPh>
    <rPh sb="133" eb="135">
      <t>ジョガイ</t>
    </rPh>
    <rPh sb="138" eb="140">
      <t>キニュウ</t>
    </rPh>
    <phoneticPr fontId="3"/>
  </si>
  <si>
    <t>医療機器（最終製品だけでなく、部品、保守サービス、機器レンタル等も含む）に関する一次卸との取引において、</t>
    <phoneticPr fontId="3"/>
  </si>
  <si>
    <t>Q2C</t>
    <phoneticPr fontId="3"/>
  </si>
  <si>
    <t>（受注件数の単位は、商品別・出荷先別に入力する受注指図（受注ライン）1行を1件としてお答えください）</t>
    <phoneticPr fontId="3"/>
  </si>
  <si>
    <t>Q3C</t>
    <phoneticPr fontId="3"/>
  </si>
  <si>
    <t>【以下の質問は、医療機器（サービス・パーツ販売等も含む）に関する電子商取引（EDI受注‥※預託、短期</t>
    <phoneticPr fontId="3"/>
  </si>
  <si>
    <t>　&lt;様式3&gt;</t>
    <rPh sb="2" eb="4">
      <t>ヨウシキ</t>
    </rPh>
    <phoneticPr fontId="3"/>
  </si>
  <si>
    <r>
      <t>「Q7A. 総売上金額」のうち、</t>
    </r>
    <r>
      <rPr>
        <u/>
        <sz val="10"/>
        <rFont val="Meiryo UI"/>
        <family val="3"/>
        <charset val="128"/>
      </rPr>
      <t>医療機器事業全体の売上高</t>
    </r>
    <r>
      <rPr>
        <sz val="10"/>
        <rFont val="Meiryo UI"/>
        <family val="3"/>
        <charset val="128"/>
      </rPr>
      <t>をご記入ください。　
OEM供給品や部品販売、保守サービス収入等も含めてください。</t>
    </r>
    <rPh sb="6" eb="7">
      <t>ソウ</t>
    </rPh>
    <rPh sb="7" eb="9">
      <t>ウリアゲ</t>
    </rPh>
    <rPh sb="9" eb="11">
      <t>キンガク</t>
    </rPh>
    <rPh sb="16" eb="18">
      <t>イリョウ</t>
    </rPh>
    <rPh sb="18" eb="20">
      <t>キキ</t>
    </rPh>
    <rPh sb="20" eb="22">
      <t>ジギョウ</t>
    </rPh>
    <rPh sb="22" eb="24">
      <t>ゼンタイ</t>
    </rPh>
    <rPh sb="25" eb="27">
      <t>ウリアゲ</t>
    </rPh>
    <rPh sb="27" eb="28">
      <t>ダカ</t>
    </rPh>
    <rPh sb="30" eb="32">
      <t>キニュウ</t>
    </rPh>
    <rPh sb="42" eb="44">
      <t>キョウキュウ</t>
    </rPh>
    <rPh sb="44" eb="45">
      <t>ヒン</t>
    </rPh>
    <rPh sb="46" eb="48">
      <t>ブヒン</t>
    </rPh>
    <rPh sb="48" eb="50">
      <t>ハンバイ</t>
    </rPh>
    <rPh sb="51" eb="53">
      <t>ホシュ</t>
    </rPh>
    <rPh sb="57" eb="59">
      <t>シュウニュウ</t>
    </rPh>
    <rPh sb="59" eb="60">
      <t>ナド</t>
    </rPh>
    <rPh sb="61" eb="62">
      <t>フク</t>
    </rPh>
    <phoneticPr fontId="3"/>
  </si>
  <si>
    <r>
      <t>「Q8A. 医療機器事業売上高」のうち、貴社が製造・販売許可を受け医療機関(卸を含む)に販売された</t>
    </r>
    <r>
      <rPr>
        <u/>
        <sz val="10"/>
        <rFont val="Meiryo UI"/>
        <family val="3"/>
        <charset val="128"/>
      </rPr>
      <t>最終製品の売上高</t>
    </r>
    <r>
      <rPr>
        <sz val="10"/>
        <rFont val="Meiryo UI"/>
        <family val="3"/>
        <charset val="128"/>
      </rPr>
      <t xml:space="preserve">をご記入ください。  
</t>
    </r>
    <r>
      <rPr>
        <u/>
        <sz val="10"/>
        <rFont val="Meiryo UI"/>
        <family val="3"/>
        <charset val="128"/>
      </rPr>
      <t>MTJAPAN会員会社</t>
    </r>
    <r>
      <rPr>
        <u/>
        <vertAlign val="superscript"/>
        <sz val="10"/>
        <rFont val="Meiryo UI"/>
        <family val="3"/>
        <charset val="128"/>
      </rPr>
      <t>*</t>
    </r>
    <r>
      <rPr>
        <sz val="10"/>
        <rFont val="Meiryo UI"/>
        <family val="3"/>
        <charset val="128"/>
      </rPr>
      <t>の各関連会社に納入されたもの、流通業としての売上、OEM供給品、部品販売、保守サービス等は除外してください。（</t>
    </r>
    <r>
      <rPr>
        <u/>
        <sz val="10"/>
        <rFont val="Meiryo UI"/>
        <family val="3"/>
        <charset val="128"/>
      </rPr>
      <t>様式2 製品別売上調査の合計金額と同額</t>
    </r>
    <r>
      <rPr>
        <sz val="10"/>
        <rFont val="Meiryo UI"/>
        <family val="3"/>
        <charset val="128"/>
      </rPr>
      <t>）</t>
    </r>
    <rPh sb="6" eb="8">
      <t>イリョウ</t>
    </rPh>
    <rPh sb="8" eb="10">
      <t>キキ</t>
    </rPh>
    <rPh sb="10" eb="12">
      <t>ジギョウ</t>
    </rPh>
    <rPh sb="12" eb="14">
      <t>ウリアゲ</t>
    </rPh>
    <rPh sb="14" eb="15">
      <t>ダカ</t>
    </rPh>
    <rPh sb="20" eb="22">
      <t>キシャ</t>
    </rPh>
    <rPh sb="23" eb="25">
      <t>セイゾウ</t>
    </rPh>
    <rPh sb="26" eb="28">
      <t>ハンバイ</t>
    </rPh>
    <rPh sb="28" eb="30">
      <t>キョカ</t>
    </rPh>
    <rPh sb="31" eb="32">
      <t>ウ</t>
    </rPh>
    <rPh sb="33" eb="35">
      <t>イリョウ</t>
    </rPh>
    <rPh sb="35" eb="37">
      <t>キカン</t>
    </rPh>
    <rPh sb="38" eb="39">
      <t>オロシ</t>
    </rPh>
    <rPh sb="40" eb="41">
      <t>フク</t>
    </rPh>
    <rPh sb="44" eb="46">
      <t>ハンバイ</t>
    </rPh>
    <rPh sb="49" eb="51">
      <t>サイシュウ</t>
    </rPh>
    <rPh sb="51" eb="53">
      <t>セイヒン</t>
    </rPh>
    <rPh sb="54" eb="56">
      <t>ウリアゲ</t>
    </rPh>
    <rPh sb="56" eb="57">
      <t>ダカ</t>
    </rPh>
    <rPh sb="59" eb="61">
      <t>キニュウ</t>
    </rPh>
    <rPh sb="76" eb="78">
      <t>カイイン</t>
    </rPh>
    <rPh sb="78" eb="80">
      <t>カイシャ</t>
    </rPh>
    <rPh sb="82" eb="83">
      <t>カク</t>
    </rPh>
    <rPh sb="83" eb="85">
      <t>カンレン</t>
    </rPh>
    <rPh sb="85" eb="87">
      <t>カイシャ</t>
    </rPh>
    <rPh sb="88" eb="90">
      <t>ノウニュウ</t>
    </rPh>
    <rPh sb="96" eb="99">
      <t>リュウツウギョウ</t>
    </rPh>
    <rPh sb="103" eb="105">
      <t>ウリアゲ</t>
    </rPh>
    <rPh sb="109" eb="111">
      <t>キョウキュウ</t>
    </rPh>
    <rPh sb="111" eb="112">
      <t>ヒン</t>
    </rPh>
    <rPh sb="113" eb="115">
      <t>ブヒン</t>
    </rPh>
    <rPh sb="115" eb="117">
      <t>ハンバイ</t>
    </rPh>
    <rPh sb="118" eb="120">
      <t>ホシュ</t>
    </rPh>
    <rPh sb="124" eb="125">
      <t>ナド</t>
    </rPh>
    <rPh sb="126" eb="128">
      <t>ジョガイ</t>
    </rPh>
    <rPh sb="136" eb="138">
      <t>ヨウシキ</t>
    </rPh>
    <rPh sb="140" eb="142">
      <t>セイヒン</t>
    </rPh>
    <rPh sb="142" eb="143">
      <t>ベツ</t>
    </rPh>
    <rPh sb="143" eb="145">
      <t>ウリアゲ</t>
    </rPh>
    <rPh sb="145" eb="147">
      <t>チョウサ</t>
    </rPh>
    <rPh sb="148" eb="150">
      <t>ゴウケイ</t>
    </rPh>
    <rPh sb="150" eb="152">
      <t>キンガク</t>
    </rPh>
    <rPh sb="153" eb="154">
      <t>オナ</t>
    </rPh>
    <rPh sb="154" eb="155">
      <t>ガク</t>
    </rPh>
    <phoneticPr fontId="3"/>
  </si>
  <si>
    <r>
      <t>日本企業のみ医療機器事業全体について、直近会計年度 年間連結ベースでご記入ください。 尚、海外売上がない場合や</t>
    </r>
    <r>
      <rPr>
        <u/>
        <sz val="10"/>
        <rFont val="Meiryo UI"/>
        <family val="3"/>
        <charset val="128"/>
      </rPr>
      <t>MTJAPAN会員会社</t>
    </r>
    <r>
      <rPr>
        <u/>
        <vertAlign val="superscript"/>
        <sz val="10"/>
        <rFont val="Meiryo UI"/>
        <family val="3"/>
        <charset val="128"/>
      </rPr>
      <t>*</t>
    </r>
    <r>
      <rPr>
        <sz val="10"/>
        <rFont val="Meiryo UI"/>
        <family val="3"/>
        <charset val="128"/>
      </rPr>
      <t xml:space="preserve"> に連結対象の関連会社が含まれ、当該会社が代表してご記入いただく場合は、この欄の記入は不要です。（外資系企業も記入不要）</t>
    </r>
    <rPh sb="0" eb="2">
      <t>ニホン</t>
    </rPh>
    <rPh sb="2" eb="4">
      <t>キギョウ</t>
    </rPh>
    <rPh sb="6" eb="8">
      <t>イリョウ</t>
    </rPh>
    <rPh sb="8" eb="10">
      <t>キキ</t>
    </rPh>
    <rPh sb="10" eb="12">
      <t>ジギョウ</t>
    </rPh>
    <rPh sb="12" eb="14">
      <t>ゼンタイ</t>
    </rPh>
    <rPh sb="26" eb="28">
      <t>ネンカン</t>
    </rPh>
    <rPh sb="28" eb="30">
      <t>レンケツ</t>
    </rPh>
    <rPh sb="35" eb="37">
      <t>キニュウ</t>
    </rPh>
    <rPh sb="43" eb="44">
      <t>ナオ</t>
    </rPh>
    <rPh sb="45" eb="47">
      <t>カイガイ</t>
    </rPh>
    <rPh sb="47" eb="49">
      <t>ウリアゲ</t>
    </rPh>
    <rPh sb="52" eb="54">
      <t>バアイ</t>
    </rPh>
    <rPh sb="62" eb="64">
      <t>カイイン</t>
    </rPh>
    <rPh sb="64" eb="66">
      <t>カイシャ</t>
    </rPh>
    <rPh sb="69" eb="71">
      <t>レンケツ</t>
    </rPh>
    <rPh sb="71" eb="73">
      <t>タイショウ</t>
    </rPh>
    <rPh sb="74" eb="76">
      <t>カンレン</t>
    </rPh>
    <rPh sb="76" eb="78">
      <t>カイシャ</t>
    </rPh>
    <rPh sb="79" eb="80">
      <t>フク</t>
    </rPh>
    <rPh sb="83" eb="85">
      <t>トウガイ</t>
    </rPh>
    <rPh sb="85" eb="87">
      <t>カイシャ</t>
    </rPh>
    <rPh sb="88" eb="90">
      <t>ダイヒョウ</t>
    </rPh>
    <rPh sb="93" eb="95">
      <t>キニュウ</t>
    </rPh>
    <rPh sb="99" eb="101">
      <t>バアイ</t>
    </rPh>
    <rPh sb="105" eb="106">
      <t>ラン</t>
    </rPh>
    <rPh sb="107" eb="109">
      <t>キニュウ</t>
    </rPh>
    <rPh sb="110" eb="112">
      <t>フヨウ</t>
    </rPh>
    <rPh sb="116" eb="119">
      <t>ガイシケイ</t>
    </rPh>
    <rPh sb="119" eb="121">
      <t>キギョウ</t>
    </rPh>
    <rPh sb="122" eb="124">
      <t>キニュウ</t>
    </rPh>
    <rPh sb="124" eb="126">
      <t>フヨウ</t>
    </rPh>
    <phoneticPr fontId="3"/>
  </si>
  <si>
    <r>
      <t>製品分類について、前年調査より一部変更しています。これまで「その他」に分類されていたと思われる</t>
    </r>
    <r>
      <rPr>
        <b/>
        <sz val="10"/>
        <rFont val="Meiryo UI"/>
        <family val="3"/>
        <charset val="128"/>
      </rPr>
      <t>「手術用キット・パック」</t>
    </r>
    <r>
      <rPr>
        <sz val="10"/>
        <rFont val="Meiryo UI"/>
        <family val="3"/>
        <charset val="128"/>
      </rPr>
      <t>を</t>
    </r>
    <r>
      <rPr>
        <b/>
        <sz val="10"/>
        <rFont val="Meiryo UI"/>
        <family val="3"/>
        <charset val="128"/>
      </rPr>
      <t>『手術用・患者ケア製品』</t>
    </r>
    <r>
      <rPr>
        <sz val="10"/>
        <rFont val="Meiryo UI"/>
        <family val="3"/>
        <charset val="128"/>
      </rPr>
      <t>に</t>
    </r>
    <r>
      <rPr>
        <b/>
        <sz val="10"/>
        <rFont val="Meiryo UI"/>
        <family val="3"/>
        <charset val="128"/>
      </rPr>
      <t>、「縫合糸」</t>
    </r>
    <r>
      <rPr>
        <sz val="10"/>
        <rFont val="Meiryo UI"/>
        <family val="3"/>
        <charset val="128"/>
      </rPr>
      <t>を</t>
    </r>
    <r>
      <rPr>
        <b/>
        <sz val="10"/>
        <rFont val="Meiryo UI"/>
        <family val="3"/>
        <charset val="128"/>
      </rPr>
      <t>『その他①』</t>
    </r>
    <r>
      <rPr>
        <sz val="10"/>
        <rFont val="Meiryo UI"/>
        <family val="3"/>
        <charset val="128"/>
      </rPr>
      <t>に夫々新設しました。また、</t>
    </r>
    <r>
      <rPr>
        <b/>
        <sz val="10"/>
        <rFont val="Meiryo UI"/>
        <family val="3"/>
        <charset val="128"/>
      </rPr>
      <t>『内視鏡および外科用処置具関連製品』</t>
    </r>
    <r>
      <rPr>
        <sz val="10"/>
        <rFont val="Meiryo UI"/>
        <family val="3"/>
        <charset val="128"/>
      </rPr>
      <t>を大分類に新設し</t>
    </r>
    <r>
      <rPr>
        <b/>
        <sz val="10"/>
        <rFont val="Meiryo UI"/>
        <family val="3"/>
        <charset val="128"/>
      </rPr>
      <t>、「内視鏡」</t>
    </r>
    <r>
      <rPr>
        <sz val="10"/>
        <rFont val="Meiryo UI"/>
        <family val="3"/>
        <charset val="128"/>
      </rPr>
      <t>等の項目を追加しました。詳細は別表製品群別適用一覧をご参照ください。</t>
    </r>
    <rPh sb="0" eb="2">
      <t>セイヒン</t>
    </rPh>
    <rPh sb="2" eb="4">
      <t>ブンルイ</t>
    </rPh>
    <rPh sb="9" eb="11">
      <t>ゼンネン</t>
    </rPh>
    <rPh sb="11" eb="13">
      <t>チョウサ</t>
    </rPh>
    <rPh sb="15" eb="17">
      <t>イチブ</t>
    </rPh>
    <rPh sb="17" eb="19">
      <t>ヘンコウ</t>
    </rPh>
    <rPh sb="32" eb="33">
      <t>タ</t>
    </rPh>
    <rPh sb="35" eb="37">
      <t>ブンルイ</t>
    </rPh>
    <rPh sb="43" eb="44">
      <t>オモ</t>
    </rPh>
    <rPh sb="48" eb="51">
      <t>シュジュツヨウ</t>
    </rPh>
    <rPh sb="61" eb="64">
      <t>シュジュツヨウ</t>
    </rPh>
    <rPh sb="65" eb="67">
      <t>カンジャ</t>
    </rPh>
    <rPh sb="69" eb="70">
      <t>セイ</t>
    </rPh>
    <rPh sb="70" eb="71">
      <t>ヒン</t>
    </rPh>
    <rPh sb="75" eb="78">
      <t>ホウゴウシ</t>
    </rPh>
    <rPh sb="83" eb="84">
      <t>タ</t>
    </rPh>
    <rPh sb="87" eb="89">
      <t>ソレゾレ</t>
    </rPh>
    <rPh sb="89" eb="91">
      <t>シンセツ</t>
    </rPh>
    <rPh sb="100" eb="103">
      <t>ナイシキョウ</t>
    </rPh>
    <rPh sb="106" eb="108">
      <t>ゲカ</t>
    </rPh>
    <rPh sb="108" eb="109">
      <t>ヨウ</t>
    </rPh>
    <rPh sb="109" eb="111">
      <t>ショチ</t>
    </rPh>
    <rPh sb="111" eb="112">
      <t>グ</t>
    </rPh>
    <rPh sb="112" eb="114">
      <t>カンレン</t>
    </rPh>
    <rPh sb="114" eb="116">
      <t>セイヒン</t>
    </rPh>
    <rPh sb="118" eb="121">
      <t>ダイブンルイ</t>
    </rPh>
    <rPh sb="122" eb="124">
      <t>シンセツ</t>
    </rPh>
    <rPh sb="127" eb="130">
      <t>ナイシキョウ</t>
    </rPh>
    <rPh sb="131" eb="132">
      <t>トウ</t>
    </rPh>
    <rPh sb="133" eb="135">
      <t>コウモク</t>
    </rPh>
    <rPh sb="136" eb="138">
      <t>ツイカ</t>
    </rPh>
    <rPh sb="143" eb="145">
      <t>ショウサイ</t>
    </rPh>
    <rPh sb="146" eb="148">
      <t>ベッピョウ</t>
    </rPh>
    <rPh sb="148" eb="150">
      <t>セイヒン</t>
    </rPh>
    <rPh sb="150" eb="151">
      <t>グン</t>
    </rPh>
    <rPh sb="151" eb="152">
      <t>ベツ</t>
    </rPh>
    <rPh sb="152" eb="154">
      <t>テキヨウ</t>
    </rPh>
    <rPh sb="154" eb="156">
      <t>イチラン</t>
    </rPh>
    <rPh sb="158" eb="160">
      <t>サンショウ</t>
    </rPh>
    <phoneticPr fontId="3"/>
  </si>
  <si>
    <r>
      <rPr>
        <b/>
        <sz val="10"/>
        <rFont val="Meiryo UI"/>
        <family val="3"/>
        <charset val="128"/>
      </rPr>
      <t>製品分類</t>
    </r>
    <r>
      <rPr>
        <sz val="10"/>
        <rFont val="Meiryo UI"/>
        <family val="3"/>
        <charset val="128"/>
      </rPr>
      <t>について、JMDNコードから製品分類分けを行う方法を次頁に示しました。　JMDNコードと本調査の製品分類は必ずしもマッチングしませんが、各市場領域別の実態把握という視点から適宜各分類への振分けを行ってください。</t>
    </r>
    <rPh sb="0" eb="2">
      <t>セイヒン</t>
    </rPh>
    <rPh sb="2" eb="4">
      <t>ブンルイ</t>
    </rPh>
    <rPh sb="86" eb="88">
      <t>シテン</t>
    </rPh>
    <rPh sb="90" eb="92">
      <t>テキギ</t>
    </rPh>
    <rPh sb="92" eb="93">
      <t>カク</t>
    </rPh>
    <rPh sb="93" eb="95">
      <t>ブンルイ</t>
    </rPh>
    <rPh sb="97" eb="98">
      <t>フ</t>
    </rPh>
    <rPh sb="98" eb="99">
      <t>ワ</t>
    </rPh>
    <rPh sb="101" eb="102">
      <t>オコナ</t>
    </rPh>
    <phoneticPr fontId="3"/>
  </si>
  <si>
    <r>
      <rPr>
        <b/>
        <sz val="10"/>
        <rFont val="Meiryo UI"/>
        <family val="3"/>
        <charset val="128"/>
      </rPr>
      <t>売上金額</t>
    </r>
    <r>
      <rPr>
        <sz val="10"/>
        <rFont val="Meiryo UI"/>
        <family val="3"/>
        <charset val="128"/>
      </rPr>
      <t>は、製造原価ではなく、卸あるいは医療機関に販売された売上金額(メーカー出荷金額)でご記入ください。</t>
    </r>
    <rPh sb="0" eb="2">
      <t>ウリアゲ</t>
    </rPh>
    <rPh sb="2" eb="4">
      <t>キンガク</t>
    </rPh>
    <rPh sb="6" eb="8">
      <t>セイゾウ</t>
    </rPh>
    <rPh sb="8" eb="10">
      <t>ゲンカ</t>
    </rPh>
    <rPh sb="15" eb="16">
      <t>オロシ</t>
    </rPh>
    <rPh sb="20" eb="22">
      <t>イリョウ</t>
    </rPh>
    <rPh sb="22" eb="24">
      <t>キカン</t>
    </rPh>
    <rPh sb="25" eb="27">
      <t>ハンバイ</t>
    </rPh>
    <rPh sb="30" eb="32">
      <t>ウリアゲ</t>
    </rPh>
    <rPh sb="32" eb="34">
      <t>キンガク</t>
    </rPh>
    <rPh sb="39" eb="41">
      <t>シュッカ</t>
    </rPh>
    <rPh sb="41" eb="43">
      <t>キンガク</t>
    </rPh>
    <rPh sb="46" eb="48">
      <t>キニュウ</t>
    </rPh>
    <phoneticPr fontId="3"/>
  </si>
  <si>
    <r>
      <rPr>
        <b/>
        <sz val="10"/>
        <rFont val="Meiryo UI"/>
        <family val="3"/>
        <charset val="128"/>
      </rPr>
      <t>「国内出荷額」の「輸入品②」の「(　)内自社品」</t>
    </r>
    <r>
      <rPr>
        <sz val="10"/>
        <rFont val="Meiryo UI"/>
        <family val="3"/>
        <charset val="128"/>
      </rPr>
      <t>は、日本企業の海外生産比率(海外進出度)を把握するための記入欄です。 日本企業のみご記入ください。 尚、(　)は、輸入金額のうち貴社連結対象となる海外(自社関連)工場で製造し輸入された製品の国内出荷額を「輸入品②」の内数としてご記入ください。</t>
    </r>
    <rPh sb="1" eb="3">
      <t>コクナイ</t>
    </rPh>
    <rPh sb="3" eb="5">
      <t>シュッカ</t>
    </rPh>
    <rPh sb="5" eb="6">
      <t>ガク</t>
    </rPh>
    <rPh sb="9" eb="11">
      <t>ユニュウ</t>
    </rPh>
    <rPh sb="11" eb="12">
      <t>ヒン</t>
    </rPh>
    <rPh sb="19" eb="20">
      <t>ナイ</t>
    </rPh>
    <rPh sb="20" eb="22">
      <t>ジシャ</t>
    </rPh>
    <rPh sb="22" eb="23">
      <t>ヒン</t>
    </rPh>
    <rPh sb="26" eb="28">
      <t>ニホン</t>
    </rPh>
    <rPh sb="28" eb="30">
      <t>キギョウ</t>
    </rPh>
    <rPh sb="31" eb="33">
      <t>カイガイ</t>
    </rPh>
    <rPh sb="33" eb="35">
      <t>セイサン</t>
    </rPh>
    <rPh sb="35" eb="37">
      <t>ヒリツ</t>
    </rPh>
    <rPh sb="38" eb="40">
      <t>カイガイ</t>
    </rPh>
    <rPh sb="40" eb="42">
      <t>シンシュツ</t>
    </rPh>
    <rPh sb="42" eb="43">
      <t>ド</t>
    </rPh>
    <rPh sb="45" eb="47">
      <t>ハアク</t>
    </rPh>
    <rPh sb="52" eb="54">
      <t>キニュウ</t>
    </rPh>
    <rPh sb="54" eb="55">
      <t>ラン</t>
    </rPh>
    <rPh sb="59" eb="61">
      <t>ニホン</t>
    </rPh>
    <rPh sb="61" eb="63">
      <t>キギョウ</t>
    </rPh>
    <rPh sb="66" eb="68">
      <t>キニュウ</t>
    </rPh>
    <rPh sb="74" eb="75">
      <t>ナオ</t>
    </rPh>
    <rPh sb="81" eb="83">
      <t>ユニュウ</t>
    </rPh>
    <rPh sb="83" eb="85">
      <t>キンガク</t>
    </rPh>
    <rPh sb="88" eb="90">
      <t>キシャ</t>
    </rPh>
    <rPh sb="90" eb="92">
      <t>レンケツ</t>
    </rPh>
    <rPh sb="92" eb="94">
      <t>タイショウ</t>
    </rPh>
    <rPh sb="97" eb="99">
      <t>カイガイ</t>
    </rPh>
    <rPh sb="100" eb="102">
      <t>ジシャ</t>
    </rPh>
    <rPh sb="102" eb="104">
      <t>カンレン</t>
    </rPh>
    <rPh sb="105" eb="107">
      <t>コウジョウ</t>
    </rPh>
    <rPh sb="108" eb="110">
      <t>セイゾウ</t>
    </rPh>
    <rPh sb="111" eb="113">
      <t>ユニュウ</t>
    </rPh>
    <rPh sb="116" eb="118">
      <t>セイヒン</t>
    </rPh>
    <rPh sb="119" eb="121">
      <t>コクナイ</t>
    </rPh>
    <rPh sb="121" eb="123">
      <t>シュッカ</t>
    </rPh>
    <rPh sb="123" eb="124">
      <t>ガク</t>
    </rPh>
    <rPh sb="126" eb="128">
      <t>ユニュウ</t>
    </rPh>
    <rPh sb="128" eb="129">
      <t>ヒン</t>
    </rPh>
    <rPh sb="132" eb="133">
      <t>ウチ</t>
    </rPh>
    <rPh sb="133" eb="134">
      <t>スウ</t>
    </rPh>
    <rPh sb="138" eb="140">
      <t>キニュウ</t>
    </rPh>
    <phoneticPr fontId="3"/>
  </si>
  <si>
    <r>
      <t>※</t>
    </r>
    <r>
      <rPr>
        <u/>
        <sz val="10"/>
        <rFont val="Meiryo UI"/>
        <family val="3"/>
        <charset val="128"/>
      </rPr>
      <t>MTJAPAN会員会社</t>
    </r>
    <r>
      <rPr>
        <u/>
        <vertAlign val="superscript"/>
        <sz val="10"/>
        <rFont val="Meiryo UI"/>
        <family val="3"/>
        <charset val="128"/>
      </rPr>
      <t>*</t>
    </r>
    <r>
      <rPr>
        <sz val="10"/>
        <rFont val="Meiryo UI"/>
        <family val="3"/>
        <charset val="128"/>
      </rPr>
      <t>（正会員）は、MTJAPANのホームページを参照してください。</t>
    </r>
    <rPh sb="8" eb="10">
      <t>カイイン</t>
    </rPh>
    <rPh sb="10" eb="12">
      <t>カイシャ</t>
    </rPh>
    <rPh sb="14" eb="17">
      <t>セイカイイン</t>
    </rPh>
    <rPh sb="35" eb="37">
      <t>サンショウ</t>
    </rPh>
    <phoneticPr fontId="3"/>
  </si>
  <si>
    <t>　&lt;様式3&gt;「電子商取引実態調査表」</t>
    <rPh sb="2" eb="4">
      <t>ヨウシキ</t>
    </rPh>
    <rPh sb="7" eb="9">
      <t>デンシ</t>
    </rPh>
    <rPh sb="9" eb="12">
      <t>ショウトリヒキ</t>
    </rPh>
    <rPh sb="12" eb="14">
      <t>ジッタイ</t>
    </rPh>
    <rPh sb="14" eb="16">
      <t>チョウサ</t>
    </rPh>
    <rPh sb="16" eb="17">
      <t>ヒョウ</t>
    </rPh>
    <phoneticPr fontId="3"/>
  </si>
  <si>
    <t>　[電子商取引実態調査表］</t>
    <rPh sb="2" eb="4">
      <t>デンシ</t>
    </rPh>
    <rPh sb="4" eb="7">
      <t>ショウトリヒキ</t>
    </rPh>
    <rPh sb="7" eb="9">
      <t>ジッタイ</t>
    </rPh>
    <rPh sb="9" eb="11">
      <t>チョウサ</t>
    </rPh>
    <rPh sb="11" eb="12">
      <t>ヒョウ</t>
    </rPh>
    <phoneticPr fontId="3"/>
  </si>
  <si>
    <r>
      <t>例3： 医療機器はMTJAPAN会員会社</t>
    </r>
    <r>
      <rPr>
        <vertAlign val="superscript"/>
        <sz val="10"/>
        <rFont val="Meiryo UI"/>
        <family val="3"/>
        <charset val="128"/>
      </rPr>
      <t>*</t>
    </r>
    <r>
      <rPr>
        <sz val="10"/>
        <rFont val="Meiryo UI"/>
        <family val="3"/>
        <charset val="128"/>
      </rPr>
      <t>である親会社やグループ会社への販売がほぼ100%。</t>
    </r>
    <rPh sb="18" eb="20">
      <t>カイシャ</t>
    </rPh>
    <phoneticPr fontId="3"/>
  </si>
  <si>
    <r>
      <t>　 または（および）MTJAPAN会員会社</t>
    </r>
    <r>
      <rPr>
        <vertAlign val="superscript"/>
        <sz val="11"/>
        <rFont val="Meiryo UI"/>
        <family val="3"/>
        <charset val="128"/>
      </rPr>
      <t>*</t>
    </r>
    <r>
      <rPr>
        <sz val="11"/>
        <rFont val="Meiryo UI"/>
        <family val="3"/>
        <charset val="128"/>
      </rPr>
      <t>である親会社やグループ会社への販売も行って</t>
    </r>
    <rPh sb="17" eb="19">
      <t>カイイン</t>
    </rPh>
    <rPh sb="19" eb="21">
      <t>カイシャ</t>
    </rPh>
    <rPh sb="25" eb="28">
      <t>オヤガイシャ</t>
    </rPh>
    <rPh sb="33" eb="35">
      <t>カイシャ</t>
    </rPh>
    <rPh sb="37" eb="39">
      <t>ハンバイ</t>
    </rPh>
    <rPh sb="40" eb="41">
      <t>オコナ</t>
    </rPh>
    <phoneticPr fontId="3"/>
  </si>
  <si>
    <r>
      <t>　　しているのみである。（他社品の取扱いやMTJAPAN会員会社</t>
    </r>
    <r>
      <rPr>
        <vertAlign val="superscript"/>
        <sz val="11"/>
        <rFont val="Meiryo UI"/>
        <family val="3"/>
        <charset val="128"/>
      </rPr>
      <t>*</t>
    </r>
    <r>
      <rPr>
        <sz val="11"/>
        <rFont val="Meiryo UI"/>
        <family val="3"/>
        <charset val="128"/>
      </rPr>
      <t>である親会社・グループ</t>
    </r>
    <rPh sb="13" eb="15">
      <t>タシャ</t>
    </rPh>
    <rPh sb="15" eb="16">
      <t>ヒン</t>
    </rPh>
    <rPh sb="17" eb="19">
      <t>トリアツカ</t>
    </rPh>
    <rPh sb="28" eb="30">
      <t>カイイン</t>
    </rPh>
    <rPh sb="30" eb="32">
      <t>カイシャ</t>
    </rPh>
    <rPh sb="36" eb="39">
      <t>オヤガイシャ</t>
    </rPh>
    <phoneticPr fontId="3"/>
  </si>
  <si>
    <r>
      <t>　　　　 Q8A（医療機器</t>
    </r>
    <r>
      <rPr>
        <u/>
        <sz val="11"/>
        <color rgb="FFFF0000"/>
        <rFont val="Meiryo UI"/>
        <family val="3"/>
        <charset val="128"/>
      </rPr>
      <t>事業</t>
    </r>
    <r>
      <rPr>
        <sz val="11"/>
        <color rgb="FFFF0000"/>
        <rFont val="Meiryo UI"/>
        <family val="3"/>
        <charset val="128"/>
      </rPr>
      <t>売上高/他社OEM、部品製造、サービス等含む）と</t>
    </r>
    <rPh sb="9" eb="11">
      <t>イリョウ</t>
    </rPh>
    <rPh sb="11" eb="13">
      <t>キキ</t>
    </rPh>
    <rPh sb="13" eb="15">
      <t>ジギョウ</t>
    </rPh>
    <rPh sb="15" eb="17">
      <t>ウリアゲ</t>
    </rPh>
    <rPh sb="17" eb="18">
      <t>ダカ</t>
    </rPh>
    <rPh sb="19" eb="21">
      <t>タシャ</t>
    </rPh>
    <rPh sb="25" eb="27">
      <t>ブヒン</t>
    </rPh>
    <rPh sb="27" eb="29">
      <t>セイゾウ</t>
    </rPh>
    <rPh sb="34" eb="35">
      <t>ナド</t>
    </rPh>
    <rPh sb="35" eb="36">
      <t>フク</t>
    </rPh>
    <phoneticPr fontId="3"/>
  </si>
  <si>
    <r>
      <t>　　　　 Q9A（医療機器</t>
    </r>
    <r>
      <rPr>
        <u/>
        <sz val="11"/>
        <color rgb="FFFF0000"/>
        <rFont val="Meiryo UI"/>
        <family val="3"/>
        <charset val="128"/>
      </rPr>
      <t>製品</t>
    </r>
    <r>
      <rPr>
        <sz val="11"/>
        <color rgb="FFFF0000"/>
        <rFont val="Meiryo UI"/>
        <family val="3"/>
        <charset val="128"/>
      </rPr>
      <t>売上高/自社最終製品の販売のみ）が同額のため。</t>
    </r>
    <rPh sb="13" eb="15">
      <t>セイヒン</t>
    </rPh>
    <rPh sb="19" eb="21">
      <t>ジシャ</t>
    </rPh>
    <rPh sb="21" eb="23">
      <t>サイシュウ</t>
    </rPh>
    <rPh sb="23" eb="25">
      <t>セイヒン</t>
    </rPh>
    <rPh sb="26" eb="28">
      <t>ハンバイ</t>
    </rPh>
    <rPh sb="32" eb="34">
      <t>ドウガク</t>
    </rPh>
    <phoneticPr fontId="3"/>
  </si>
  <si>
    <r>
      <t>※MTJAPAN会員会社</t>
    </r>
    <r>
      <rPr>
        <vertAlign val="superscript"/>
        <sz val="10"/>
        <rFont val="Meiryo UI"/>
        <family val="3"/>
        <charset val="128"/>
      </rPr>
      <t>*</t>
    </r>
    <r>
      <rPr>
        <sz val="10"/>
        <rFont val="Meiryo UI"/>
        <family val="3"/>
        <charset val="128"/>
      </rPr>
      <t>（正会員）は、MTJAPANのホームページを参照してください。</t>
    </r>
    <rPh sb="8" eb="10">
      <t>カイイン</t>
    </rPh>
    <rPh sb="10" eb="12">
      <t>カイシャ</t>
    </rPh>
    <rPh sb="14" eb="17">
      <t>セイカイイン</t>
    </rPh>
    <rPh sb="35" eb="37">
      <t>サンショウ</t>
    </rPh>
    <phoneticPr fontId="3"/>
  </si>
  <si>
    <t>p.1</t>
    <phoneticPr fontId="3"/>
  </si>
  <si>
    <r>
      <t>【以下の質問は、日本企業のみご記入ください】</t>
    </r>
    <r>
      <rPr>
        <b/>
        <sz val="10"/>
        <color indexed="10"/>
        <rFont val="Meiryo UI"/>
        <family val="3"/>
        <charset val="128"/>
      </rPr>
      <t>※直近会計年度（前年度） 年間連結ベースでご記入ください。</t>
    </r>
    <rPh sb="1" eb="3">
      <t>イカ</t>
    </rPh>
    <rPh sb="4" eb="6">
      <t>シツモン</t>
    </rPh>
    <rPh sb="8" eb="10">
      <t>ニッポン</t>
    </rPh>
    <rPh sb="10" eb="12">
      <t>キギョウ</t>
    </rPh>
    <rPh sb="15" eb="17">
      <t>キニュウ</t>
    </rPh>
    <rPh sb="23" eb="24">
      <t>チョク</t>
    </rPh>
    <rPh sb="24" eb="25">
      <t>キン</t>
    </rPh>
    <rPh sb="25" eb="27">
      <t>カイケイ</t>
    </rPh>
    <rPh sb="27" eb="29">
      <t>ネンド</t>
    </rPh>
    <rPh sb="30" eb="33">
      <t>ゼンネンド</t>
    </rPh>
    <rPh sb="35" eb="37">
      <t>ネンカン</t>
    </rPh>
    <rPh sb="37" eb="39">
      <t>レンケツ</t>
    </rPh>
    <rPh sb="44" eb="46">
      <t>キニュウ</t>
    </rPh>
    <phoneticPr fontId="3"/>
  </si>
  <si>
    <t>p.2</t>
    <phoneticPr fontId="3"/>
  </si>
  <si>
    <t>Q3A.　本社所在地(都道府県名)</t>
    <rPh sb="5" eb="7">
      <t>ホンシャ</t>
    </rPh>
    <rPh sb="7" eb="10">
      <t>ショザイチ</t>
    </rPh>
    <rPh sb="11" eb="15">
      <t>トドウフケン</t>
    </rPh>
    <rPh sb="15" eb="16">
      <t>メイ</t>
    </rPh>
    <phoneticPr fontId="3"/>
  </si>
  <si>
    <r>
      <rPr>
        <b/>
        <sz val="10"/>
        <rFont val="Meiryo UI"/>
        <family val="3"/>
        <charset val="128"/>
      </rPr>
      <t>Q8A.　医療機器事業売上高（単体）</t>
    </r>
    <r>
      <rPr>
        <b/>
        <sz val="9"/>
        <rFont val="Meiryo UI"/>
        <family val="3"/>
        <charset val="128"/>
      </rPr>
      <t xml:space="preserve">
　　</t>
    </r>
    <r>
      <rPr>
        <sz val="8"/>
        <color indexed="10"/>
        <rFont val="Meiryo UI"/>
        <family val="3"/>
        <charset val="128"/>
      </rPr>
      <t>※OEM供給品、部品、保守サービス、機器レンタル売上なども含む</t>
    </r>
    <r>
      <rPr>
        <sz val="9"/>
        <color indexed="10"/>
        <rFont val="Meiryo UI"/>
        <family val="3"/>
        <charset val="128"/>
      </rPr>
      <t xml:space="preserve">
</t>
    </r>
    <rPh sb="5" eb="7">
      <t>イリョウ</t>
    </rPh>
    <rPh sb="7" eb="9">
      <t>キキ</t>
    </rPh>
    <rPh sb="9" eb="11">
      <t>ジギョウ</t>
    </rPh>
    <rPh sb="11" eb="13">
      <t>ウリアゲ</t>
    </rPh>
    <rPh sb="13" eb="14">
      <t>ダカ</t>
    </rPh>
    <rPh sb="15" eb="17">
      <t>タンタイ</t>
    </rPh>
    <rPh sb="25" eb="27">
      <t>キョウキュウ</t>
    </rPh>
    <rPh sb="27" eb="28">
      <t>ヒン</t>
    </rPh>
    <rPh sb="29" eb="31">
      <t>ブヒン</t>
    </rPh>
    <rPh sb="32" eb="34">
      <t>ホシュ</t>
    </rPh>
    <rPh sb="39" eb="41">
      <t>キキ</t>
    </rPh>
    <rPh sb="45" eb="47">
      <t>ウリアゲ</t>
    </rPh>
    <rPh sb="50" eb="51">
      <t>フク</t>
    </rPh>
    <phoneticPr fontId="3"/>
  </si>
  <si>
    <r>
      <rPr>
        <b/>
        <sz val="10"/>
        <rFont val="Meiryo UI"/>
        <family val="3"/>
        <charset val="128"/>
      </rPr>
      <t>Q9A.　医療機器製品売上高（単体）</t>
    </r>
    <r>
      <rPr>
        <b/>
        <sz val="11"/>
        <rFont val="Meiryo UI"/>
        <family val="3"/>
        <charset val="128"/>
      </rPr>
      <t xml:space="preserve">
</t>
    </r>
    <r>
      <rPr>
        <b/>
        <sz val="9"/>
        <rFont val="Meiryo UI"/>
        <family val="3"/>
        <charset val="128"/>
      </rPr>
      <t>　　</t>
    </r>
    <r>
      <rPr>
        <sz val="8"/>
        <color indexed="10"/>
        <rFont val="Meiryo UI"/>
        <family val="3"/>
        <charset val="128"/>
      </rPr>
      <t>※最終製品のみ（OEM、部品、サービス、流通業売上など含まず）</t>
    </r>
    <r>
      <rPr>
        <sz val="9"/>
        <color indexed="10"/>
        <rFont val="Meiryo UI"/>
        <family val="3"/>
        <charset val="128"/>
      </rPr>
      <t xml:space="preserve">
       (貴社が製造・販売許認可を受けた製品)</t>
    </r>
    <rPh sb="5" eb="7">
      <t>イリョウ</t>
    </rPh>
    <rPh sb="7" eb="9">
      <t>キキ</t>
    </rPh>
    <rPh sb="9" eb="11">
      <t>セイヒン</t>
    </rPh>
    <rPh sb="11" eb="13">
      <t>ウリアゲ</t>
    </rPh>
    <rPh sb="13" eb="14">
      <t>ダカ</t>
    </rPh>
    <rPh sb="15" eb="17">
      <t>タンタイ</t>
    </rPh>
    <rPh sb="22" eb="24">
      <t>サイシュウ</t>
    </rPh>
    <rPh sb="24" eb="26">
      <t>セイヒン</t>
    </rPh>
    <rPh sb="33" eb="35">
      <t>ブヒン</t>
    </rPh>
    <rPh sb="41" eb="44">
      <t>リュウツウギョウ</t>
    </rPh>
    <rPh sb="44" eb="46">
      <t>ウリアゲ</t>
    </rPh>
    <rPh sb="48" eb="49">
      <t>フク</t>
    </rPh>
    <phoneticPr fontId="3"/>
  </si>
  <si>
    <t>Q12A.医療機器に関わる国内営業拠点数(本社含む)</t>
    <rPh sb="7" eb="9">
      <t>キキ</t>
    </rPh>
    <rPh sb="13" eb="15">
      <t>コクナイ</t>
    </rPh>
    <rPh sb="15" eb="17">
      <t>エイギョウ</t>
    </rPh>
    <rPh sb="17" eb="19">
      <t>キョテン</t>
    </rPh>
    <rPh sb="19" eb="20">
      <t>スウ</t>
    </rPh>
    <rPh sb="21" eb="23">
      <t>ホンシャ</t>
    </rPh>
    <rPh sb="23" eb="24">
      <t>フク</t>
    </rPh>
    <phoneticPr fontId="3"/>
  </si>
  <si>
    <t>　　　　　　　　　　　　（海外売上高内訳）①米州</t>
    <rPh sb="13" eb="15">
      <t>カイガイ</t>
    </rPh>
    <rPh sb="15" eb="17">
      <t>ウリアゲ</t>
    </rPh>
    <rPh sb="17" eb="18">
      <t>ダカ</t>
    </rPh>
    <rPh sb="18" eb="20">
      <t>ウチワケ</t>
    </rPh>
    <rPh sb="22" eb="24">
      <t>ベイシュウ</t>
    </rPh>
    <phoneticPr fontId="3"/>
  </si>
  <si>
    <t>　　　　 　　　　　　　　　　　　　　　　　　 　　 ②欧州</t>
    <rPh sb="28" eb="30">
      <t>オウシュウ</t>
    </rPh>
    <phoneticPr fontId="3"/>
  </si>
  <si>
    <t>　　　　　　　　　　　　　　　　　　　　　　　     ③アジアほか</t>
    <phoneticPr fontId="3"/>
  </si>
  <si>
    <t xml:space="preserve">うち日本市場売上高を除く海外売上高 </t>
    <rPh sb="2" eb="4">
      <t>ニホン</t>
    </rPh>
    <rPh sb="4" eb="6">
      <t>シジョウ</t>
    </rPh>
    <rPh sb="6" eb="8">
      <t>ウリアゲ</t>
    </rPh>
    <rPh sb="8" eb="9">
      <t>ダカ</t>
    </rPh>
    <rPh sb="10" eb="11">
      <t>ノゾ</t>
    </rPh>
    <rPh sb="12" eb="14">
      <t>カイガイ</t>
    </rPh>
    <rPh sb="14" eb="16">
      <t>ウリアゲ</t>
    </rPh>
    <rPh sb="16" eb="17">
      <t>ダカ</t>
    </rPh>
    <phoneticPr fontId="3"/>
  </si>
  <si>
    <r>
      <t xml:space="preserve"> 鋼製器具…</t>
    </r>
    <r>
      <rPr>
        <sz val="8"/>
        <rFont val="Meiryo UI"/>
        <family val="3"/>
        <charset val="128"/>
      </rPr>
      <t>但し、整形外科手術用器械器具は除く</t>
    </r>
    <rPh sb="6" eb="7">
      <t>タダ</t>
    </rPh>
    <rPh sb="9" eb="11">
      <t>セイケイ</t>
    </rPh>
    <rPh sb="11" eb="13">
      <t>ゲカ</t>
    </rPh>
    <rPh sb="13" eb="16">
      <t>シュジュツヨウ</t>
    </rPh>
    <rPh sb="16" eb="18">
      <t>キカイ</t>
    </rPh>
    <rPh sb="18" eb="20">
      <t>キグ</t>
    </rPh>
    <rPh sb="21" eb="22">
      <t>ノゾ</t>
    </rPh>
    <phoneticPr fontId="2"/>
  </si>
  <si>
    <r>
      <t xml:space="preserve"> 衛生材料及び衛生用品…</t>
    </r>
    <r>
      <rPr>
        <sz val="9"/>
        <rFont val="Meiryo UI"/>
        <family val="3"/>
        <charset val="128"/>
      </rPr>
      <t>但し、手術用手袋は除く</t>
    </r>
    <rPh sb="15" eb="18">
      <t>シュジュツヨウ</t>
    </rPh>
    <phoneticPr fontId="2"/>
  </si>
  <si>
    <r>
      <t xml:space="preserve"> 鋼製器具…</t>
    </r>
    <r>
      <rPr>
        <sz val="9"/>
        <rFont val="Meiryo UI"/>
        <family val="3"/>
        <charset val="128"/>
      </rPr>
      <t>但し、整形外科手術用器械器具除く</t>
    </r>
    <rPh sb="6" eb="7">
      <t>タダ</t>
    </rPh>
    <rPh sb="9" eb="11">
      <t>セイケイ</t>
    </rPh>
    <rPh sb="11" eb="13">
      <t>ゲカ</t>
    </rPh>
    <rPh sb="13" eb="15">
      <t>シュジュツ</t>
    </rPh>
    <rPh sb="15" eb="16">
      <t>ヨウ</t>
    </rPh>
    <rPh sb="16" eb="18">
      <t>キカイ</t>
    </rPh>
    <rPh sb="18" eb="20">
      <t>キグ</t>
    </rPh>
    <rPh sb="20" eb="21">
      <t>ノゾ</t>
    </rPh>
    <phoneticPr fontId="2"/>
  </si>
  <si>
    <r>
      <t xml:space="preserve"> 衛生材料及び衛生用品…</t>
    </r>
    <r>
      <rPr>
        <sz val="9"/>
        <rFont val="Meiryo UI"/>
        <family val="3"/>
        <charset val="128"/>
      </rPr>
      <t>但し、手術用手袋除く</t>
    </r>
    <rPh sb="15" eb="18">
      <t>シュジュツヨウ</t>
    </rPh>
    <phoneticPr fontId="2"/>
  </si>
  <si>
    <r>
      <rPr>
        <sz val="10"/>
        <color theme="10"/>
        <rFont val="Meiryo UI"/>
        <family val="3"/>
        <charset val="128"/>
      </rPr>
      <t>　　　</t>
    </r>
    <r>
      <rPr>
        <u/>
        <sz val="10"/>
        <color theme="10"/>
        <rFont val="Meiryo UI"/>
        <family val="3"/>
        <charset val="128"/>
      </rPr>
      <t>別表.製品群別摘要一覧をご覧になりたい方はこちらをクリックしてください。</t>
    </r>
    <rPh sb="16" eb="17">
      <t>ラン</t>
    </rPh>
    <rPh sb="22" eb="23">
      <t>カタ</t>
    </rPh>
    <phoneticPr fontId="3"/>
  </si>
  <si>
    <t xml:space="preserve"> バッグ類(採尿･排液バッグ)ほか</t>
    <phoneticPr fontId="3"/>
  </si>
  <si>
    <t xml:space="preserve"> 血液バッグ、輸血セット、血液フィルター、真空採血管、成分採血用回路、その他周辺器具類</t>
    <rPh sb="27" eb="29">
      <t>セイブン</t>
    </rPh>
    <rPh sb="29" eb="31">
      <t>サイケツ</t>
    </rPh>
    <rPh sb="31" eb="32">
      <t>ヨウ</t>
    </rPh>
    <rPh sb="32" eb="34">
      <t>カイロ</t>
    </rPh>
    <rPh sb="40" eb="42">
      <t>キグ</t>
    </rPh>
    <phoneticPr fontId="2"/>
  </si>
  <si>
    <t xml:space="preserve"> 輸液セット、輸液用フィルター、翼付針、静脈用留置針、EDバッグ、関連器具など</t>
    <phoneticPr fontId="3"/>
  </si>
  <si>
    <t xml:space="preserve"> 輸液ポンプ、自動点滴装置、植込み型医薬品注入器など</t>
    <phoneticPr fontId="3"/>
  </si>
  <si>
    <t xml:space="preserve"> ヘモフィルター、ヘモダイアフィルター含む</t>
    <phoneticPr fontId="2"/>
  </si>
  <si>
    <t xml:space="preserve"> トランスデューサープロテクター、緊急時ブラッドアクセスほか</t>
    <phoneticPr fontId="2"/>
  </si>
  <si>
    <t xml:space="preserve"> 回路も含む　　ET, β2MG, 白血球, LDL,　免疫, ビリルビン吸着など含む</t>
    <rPh sb="18" eb="21">
      <t>ハッケッキュウ</t>
    </rPh>
    <rPh sb="28" eb="30">
      <t>メンエキ</t>
    </rPh>
    <rPh sb="37" eb="39">
      <t>キュウチャク</t>
    </rPh>
    <rPh sb="41" eb="42">
      <t>フク</t>
    </rPh>
    <phoneticPr fontId="2"/>
  </si>
  <si>
    <t xml:space="preserve"> 腹水濃縮器など（ブラッドアクセスは「血液透析関連製品 その他」に記入）</t>
    <rPh sb="19" eb="21">
      <t>ケツエキ</t>
    </rPh>
    <rPh sb="21" eb="23">
      <t>トウセキ</t>
    </rPh>
    <rPh sb="23" eb="25">
      <t>カンレン</t>
    </rPh>
    <rPh sb="25" eb="27">
      <t>セイヒン</t>
    </rPh>
    <rPh sb="30" eb="31">
      <t>タ</t>
    </rPh>
    <rPh sb="33" eb="35">
      <t>キニュウ</t>
    </rPh>
    <phoneticPr fontId="2"/>
  </si>
  <si>
    <t xml:space="preserve"> 遠心ポンプ、血液ガスセンサーなど</t>
    <phoneticPr fontId="3"/>
  </si>
  <si>
    <t xml:space="preserve"> 吸引用、気管内チューブ、気管切開チューブ、酸素投与用など</t>
    <phoneticPr fontId="3"/>
  </si>
  <si>
    <t xml:space="preserve"> 脳室ドレナージ、脳脊髄用ドレーンチューブ、体内留置排液用、その他汎用カテーテル</t>
    <phoneticPr fontId="3"/>
  </si>
  <si>
    <t xml:space="preserve"> PTCA、冠動脈狭窄部貫通用カテーテル、アテレクトミーカテーテルなど　ガイディングカテーテルも含む</t>
    <rPh sb="6" eb="9">
      <t>カンドウミャク</t>
    </rPh>
    <rPh sb="9" eb="11">
      <t>キョウサク</t>
    </rPh>
    <rPh sb="11" eb="12">
      <t>ブ</t>
    </rPh>
    <rPh sb="12" eb="14">
      <t>カンツウ</t>
    </rPh>
    <rPh sb="14" eb="15">
      <t>ヨウ</t>
    </rPh>
    <rPh sb="48" eb="49">
      <t>フク</t>
    </rPh>
    <phoneticPr fontId="2"/>
  </si>
  <si>
    <t xml:space="preserve"> PTAバルーン、オクルージョン用カテーテル、血栓除去用カテーテル、血管内異物除去用カテーテルなど</t>
    <rPh sb="16" eb="17">
      <t>ヨウ</t>
    </rPh>
    <rPh sb="23" eb="25">
      <t>ケッセン</t>
    </rPh>
    <rPh sb="25" eb="28">
      <t>ジョキョヨウ</t>
    </rPh>
    <rPh sb="34" eb="36">
      <t>ケッカン</t>
    </rPh>
    <rPh sb="36" eb="37">
      <t>ナイ</t>
    </rPh>
    <rPh sb="37" eb="39">
      <t>イブツ</t>
    </rPh>
    <rPh sb="39" eb="42">
      <t>ジョキョヨウ</t>
    </rPh>
    <phoneticPr fontId="2"/>
  </si>
  <si>
    <t xml:space="preserve"> 心筋焼灼術用カテーテル、EPSカテーテル、一時ペーシングカテーテルなど</t>
    <rPh sb="1" eb="3">
      <t>シンキン</t>
    </rPh>
    <rPh sb="3" eb="4">
      <t>ヤ</t>
    </rPh>
    <rPh sb="4" eb="5">
      <t>シャク</t>
    </rPh>
    <rPh sb="5" eb="6">
      <t>ジュツ</t>
    </rPh>
    <rPh sb="6" eb="7">
      <t>ヨウ</t>
    </rPh>
    <rPh sb="22" eb="24">
      <t>イチジ</t>
    </rPh>
    <phoneticPr fontId="2"/>
  </si>
  <si>
    <t xml:space="preserve"> CVカテーテル、IVHカテーテルなど</t>
    <phoneticPr fontId="2"/>
  </si>
  <si>
    <t xml:space="preserve"> 冠動脈用ステントグラフト、大動脈用ステントグラフト、末梢血管用ステントグラフト</t>
    <rPh sb="14" eb="17">
      <t>ダイドウミャク</t>
    </rPh>
    <rPh sb="17" eb="18">
      <t>ヨウ</t>
    </rPh>
    <rPh sb="31" eb="32">
      <t>ヨウ</t>
    </rPh>
    <phoneticPr fontId="2"/>
  </si>
  <si>
    <t xml:space="preserve"> 人工股関節用材料、オプション部品における人工股関節用部品など</t>
    <rPh sb="1" eb="3">
      <t>ジンコウ</t>
    </rPh>
    <rPh sb="3" eb="6">
      <t>コカンセツ</t>
    </rPh>
    <rPh sb="6" eb="7">
      <t>ヨウ</t>
    </rPh>
    <rPh sb="7" eb="9">
      <t>ザイリョウ</t>
    </rPh>
    <rPh sb="15" eb="17">
      <t>ブヒン</t>
    </rPh>
    <rPh sb="21" eb="23">
      <t>ジンコウ</t>
    </rPh>
    <rPh sb="23" eb="26">
      <t>コカンセツ</t>
    </rPh>
    <rPh sb="26" eb="27">
      <t>ヨウ</t>
    </rPh>
    <rPh sb="27" eb="29">
      <t>ブヒン</t>
    </rPh>
    <phoneticPr fontId="2"/>
  </si>
  <si>
    <t xml:space="preserve"> 人工膝関節用材料、オプション部品における人工膝関節用部品など</t>
    <rPh sb="1" eb="3">
      <t>ジンコウ</t>
    </rPh>
    <rPh sb="3" eb="4">
      <t>ヒザ</t>
    </rPh>
    <rPh sb="4" eb="7">
      <t>カンセツヨウ</t>
    </rPh>
    <rPh sb="7" eb="9">
      <t>ザイリョウ</t>
    </rPh>
    <rPh sb="15" eb="17">
      <t>ブヒン</t>
    </rPh>
    <rPh sb="21" eb="23">
      <t>ジンコウ</t>
    </rPh>
    <rPh sb="23" eb="24">
      <t>ヒザ</t>
    </rPh>
    <rPh sb="24" eb="26">
      <t>カンセツ</t>
    </rPh>
    <rPh sb="26" eb="27">
      <t>ヨウ</t>
    </rPh>
    <rPh sb="27" eb="29">
      <t>ブヒン</t>
    </rPh>
    <phoneticPr fontId="2"/>
  </si>
  <si>
    <t xml:space="preserve"> 金属製/合成樹脂製/セラミック製</t>
    <phoneticPr fontId="3"/>
  </si>
  <si>
    <t xml:space="preserve"> 骨セメントほか、整形外科手術用器械器具(医療機器分類:2212)など</t>
    <rPh sb="23" eb="25">
      <t>キキ</t>
    </rPh>
    <phoneticPr fontId="2"/>
  </si>
  <si>
    <t xml:space="preserve"> 自動腹膜灌流装置、紫外線殺菌器、無菌接合装置、交換キットほか</t>
    <phoneticPr fontId="3"/>
  </si>
  <si>
    <t xml:space="preserve"> 在宅用酸素濃縮器・携帯ボンベ・チューブ類・周辺機器など</t>
    <rPh sb="20" eb="21">
      <t>ルイ</t>
    </rPh>
    <phoneticPr fontId="2"/>
  </si>
  <si>
    <t xml:space="preserve"> 植込み型除細動器用ｶﾃ電極含む（一時ペーシングは血管系カテーテル分類に記入）</t>
    <rPh sb="1" eb="3">
      <t>ウエコ</t>
    </rPh>
    <rPh sb="4" eb="5">
      <t>ガタ</t>
    </rPh>
    <rPh sb="17" eb="19">
      <t>イチジ</t>
    </rPh>
    <rPh sb="25" eb="27">
      <t>ケッカン</t>
    </rPh>
    <rPh sb="27" eb="28">
      <t>ケイ</t>
    </rPh>
    <rPh sb="33" eb="35">
      <t>ブンルイ</t>
    </rPh>
    <rPh sb="34" eb="35">
      <t>キ</t>
    </rPh>
    <rPh sb="36" eb="38">
      <t>キニュウ</t>
    </rPh>
    <phoneticPr fontId="2"/>
  </si>
  <si>
    <t xml:space="preserve"> 電子観血血圧計（トランスデューサー等)</t>
    <phoneticPr fontId="3"/>
  </si>
  <si>
    <t xml:space="preserve"> ラテックス、プラスチック含む</t>
    <phoneticPr fontId="3"/>
  </si>
  <si>
    <t xml:space="preserve"> ドレープ、ガウンなど</t>
    <phoneticPr fontId="3"/>
  </si>
  <si>
    <t xml:space="preserve"> PCPS回路、ヘモコン含む</t>
    <rPh sb="5" eb="7">
      <t>カイロ</t>
    </rPh>
    <rPh sb="12" eb="13">
      <t>フク</t>
    </rPh>
    <phoneticPr fontId="2"/>
  </si>
  <si>
    <t>　［事前チェック表］</t>
    <phoneticPr fontId="3"/>
  </si>
  <si>
    <t>本調査表は、会員会社の電子商取引実施実態に関するアンケート調査です。
貴社における、医療機器に関する電子商取引(EDI受注、預託、短期貸出含む)の実態について、直近の状況をご記入ください。</t>
    <rPh sb="0" eb="3">
      <t>ホンチョウサ</t>
    </rPh>
    <rPh sb="3" eb="4">
      <t>ヒョウ</t>
    </rPh>
    <rPh sb="6" eb="8">
      <t>カイイン</t>
    </rPh>
    <rPh sb="8" eb="10">
      <t>カイシャ</t>
    </rPh>
    <rPh sb="11" eb="13">
      <t>デンシ</t>
    </rPh>
    <rPh sb="13" eb="16">
      <t>ショウトリヒキ</t>
    </rPh>
    <rPh sb="16" eb="18">
      <t>ジッシ</t>
    </rPh>
    <rPh sb="18" eb="20">
      <t>ジッタイ</t>
    </rPh>
    <rPh sb="21" eb="22">
      <t>カン</t>
    </rPh>
    <rPh sb="29" eb="31">
      <t>チョウサ</t>
    </rPh>
    <rPh sb="35" eb="37">
      <t>キシャ</t>
    </rPh>
    <rPh sb="42" eb="44">
      <t>イリョウ</t>
    </rPh>
    <rPh sb="44" eb="46">
      <t>キキ</t>
    </rPh>
    <rPh sb="47" eb="48">
      <t>カン</t>
    </rPh>
    <rPh sb="50" eb="52">
      <t>デンシ</t>
    </rPh>
    <rPh sb="52" eb="55">
      <t>ショウトリヒキ</t>
    </rPh>
    <rPh sb="59" eb="61">
      <t>ジュチュウ</t>
    </rPh>
    <rPh sb="62" eb="64">
      <t>ヨタク</t>
    </rPh>
    <rPh sb="65" eb="67">
      <t>タンキ</t>
    </rPh>
    <rPh sb="67" eb="69">
      <t>カシダシ</t>
    </rPh>
    <rPh sb="69" eb="70">
      <t>フク</t>
    </rPh>
    <rPh sb="73" eb="75">
      <t>ジッタイ</t>
    </rPh>
    <rPh sb="80" eb="82">
      <t>チョッキン</t>
    </rPh>
    <rPh sb="83" eb="85">
      <t>ジョウキョウ</t>
    </rPh>
    <rPh sb="87" eb="89">
      <t>キニュウ</t>
    </rPh>
    <phoneticPr fontId="3"/>
  </si>
  <si>
    <t xml:space="preserve"> Q2C　　　～Q4C</t>
    <phoneticPr fontId="3"/>
  </si>
  <si>
    <t>予め本シートにご記入のうえご回答いただくことを強くお勧めします。</t>
    <rPh sb="0" eb="1">
      <t>アラカジ</t>
    </rPh>
    <rPh sb="2" eb="3">
      <t>ホン</t>
    </rPh>
    <rPh sb="8" eb="10">
      <t>キニュウ</t>
    </rPh>
    <rPh sb="14" eb="16">
      <t>カイトウ</t>
    </rPh>
    <rPh sb="23" eb="24">
      <t>ツヨ</t>
    </rPh>
    <rPh sb="26" eb="27">
      <t>スス</t>
    </rPh>
    <phoneticPr fontId="3"/>
  </si>
  <si>
    <t>数値入力に関する注意点</t>
    <rPh sb="0" eb="4">
      <t>スウチニュウリョク</t>
    </rPh>
    <rPh sb="5" eb="6">
      <t>カン</t>
    </rPh>
    <rPh sb="8" eb="11">
      <t>チュウイテン</t>
    </rPh>
    <phoneticPr fontId="3"/>
  </si>
  <si>
    <t>本調査の数値回答はすべて整数であり、小数点の回答ができません。</t>
    <rPh sb="0" eb="3">
      <t>ホンチョウサ</t>
    </rPh>
    <rPh sb="4" eb="6">
      <t>スウチ</t>
    </rPh>
    <rPh sb="6" eb="8">
      <t>カイトウ</t>
    </rPh>
    <rPh sb="12" eb="14">
      <t>セイスウ</t>
    </rPh>
    <rPh sb="18" eb="21">
      <t>ショウスウテン</t>
    </rPh>
    <rPh sb="22" eb="24">
      <t>カイトウ</t>
    </rPh>
    <phoneticPr fontId="3"/>
  </si>
  <si>
    <t>「医療機器売上高について」</t>
    <rPh sb="1" eb="5">
      <t>イリョウキキ</t>
    </rPh>
    <rPh sb="5" eb="7">
      <t>ウリアゲ</t>
    </rPh>
    <rPh sb="7" eb="8">
      <t>ダカ</t>
    </rPh>
    <phoneticPr fontId="3"/>
  </si>
  <si>
    <t>　　　　　されたもののみ）をご記入ください。（直近会計年度/前年度年間単体ベース・小数点以下四捨五入)</t>
    <rPh sb="15" eb="17">
      <t>キニュウ</t>
    </rPh>
    <rPh sb="23" eb="24">
      <t>チョク</t>
    </rPh>
    <rPh sb="24" eb="25">
      <t>キン</t>
    </rPh>
    <rPh sb="25" eb="27">
      <t>カイケイ</t>
    </rPh>
    <rPh sb="27" eb="29">
      <t>ネンド</t>
    </rPh>
    <rPh sb="30" eb="33">
      <t>ゼンネンド</t>
    </rPh>
    <rPh sb="33" eb="35">
      <t>ネンカン</t>
    </rPh>
    <rPh sb="35" eb="37">
      <t>タンタイ</t>
    </rPh>
    <rPh sb="41" eb="44">
      <t>ショウスウテン</t>
    </rPh>
    <rPh sb="44" eb="46">
      <t>イカ</t>
    </rPh>
    <rPh sb="46" eb="50">
      <t>シシャゴニュウ</t>
    </rPh>
    <phoneticPr fontId="3"/>
  </si>
  <si>
    <t>　(例1) Q9A．貴社について、医療機器売上高（自社で許認可を受けた最終製品で、卸や医療機関に納入</t>
    <rPh sb="2" eb="3">
      <t>レイ</t>
    </rPh>
    <rPh sb="10" eb="12">
      <t>キシャ</t>
    </rPh>
    <rPh sb="17" eb="19">
      <t>イリョウ</t>
    </rPh>
    <rPh sb="19" eb="21">
      <t>キキ</t>
    </rPh>
    <rPh sb="21" eb="23">
      <t>ウリアゲ</t>
    </rPh>
    <rPh sb="23" eb="24">
      <t>ダカ</t>
    </rPh>
    <rPh sb="25" eb="27">
      <t>ジシャ</t>
    </rPh>
    <rPh sb="28" eb="31">
      <t>キョニンカ</t>
    </rPh>
    <rPh sb="32" eb="33">
      <t>ウ</t>
    </rPh>
    <rPh sb="35" eb="37">
      <t>サイシュウ</t>
    </rPh>
    <rPh sb="37" eb="39">
      <t>セイヒン</t>
    </rPh>
    <rPh sb="41" eb="42">
      <t>オロシ</t>
    </rPh>
    <rPh sb="43" eb="45">
      <t>イリョウ</t>
    </rPh>
    <rPh sb="45" eb="47">
      <t>キカン</t>
    </rPh>
    <rPh sb="48" eb="50">
      <t>ノウニュウ</t>
    </rPh>
    <phoneticPr fontId="3"/>
  </si>
  <si>
    <t>※医療機器売上高が「0円」の場合は、「０」とご回答ください。</t>
    <rPh sb="1" eb="3">
      <t>イリョウ</t>
    </rPh>
    <rPh sb="3" eb="5">
      <t>キキ</t>
    </rPh>
    <rPh sb="5" eb="7">
      <t>ウリアゲ</t>
    </rPh>
    <rPh sb="7" eb="8">
      <t>ダカ</t>
    </rPh>
    <rPh sb="11" eb="12">
      <t>エン</t>
    </rPh>
    <rPh sb="14" eb="16">
      <t>バアイ</t>
    </rPh>
    <rPh sb="23" eb="25">
      <t>カイトウ</t>
    </rPh>
    <phoneticPr fontId="3"/>
  </si>
  <si>
    <t>小数点の回答が発生する場合は、「四捨五入」してご回答ください。（例1）</t>
    <rPh sb="0" eb="3">
      <t>ショウスウテン</t>
    </rPh>
    <rPh sb="4" eb="6">
      <t>カイトウ</t>
    </rPh>
    <rPh sb="7" eb="9">
      <t>ハッセイ</t>
    </rPh>
    <rPh sb="11" eb="13">
      <t>バアイ</t>
    </rPh>
    <rPh sb="16" eb="20">
      <t>シシャゴニュウ</t>
    </rPh>
    <rPh sb="24" eb="26">
      <t>カイトウ</t>
    </rPh>
    <rPh sb="32" eb="33">
      <t>レイ</t>
    </rPh>
    <phoneticPr fontId="3"/>
  </si>
  <si>
    <t>但し、下記、「小数点を切り上げて」ご回答いただく必要のあるケースがありますので、ご留意ください。（例2）</t>
    <rPh sb="0" eb="1">
      <t>タダ</t>
    </rPh>
    <rPh sb="3" eb="5">
      <t>カキ</t>
    </rPh>
    <rPh sb="7" eb="10">
      <t>ショウスウテン</t>
    </rPh>
    <rPh sb="11" eb="12">
      <t>キ</t>
    </rPh>
    <rPh sb="13" eb="14">
      <t>ア</t>
    </rPh>
    <rPh sb="18" eb="20">
      <t>カイトウ</t>
    </rPh>
    <rPh sb="24" eb="26">
      <t>ヒツヨウ</t>
    </rPh>
    <rPh sb="41" eb="43">
      <t>リュウイ</t>
    </rPh>
    <rPh sb="49" eb="50">
      <t>レイ</t>
    </rPh>
    <phoneticPr fontId="3"/>
  </si>
  <si>
    <t>「製品別医療機器売上高について」</t>
    <rPh sb="1" eb="3">
      <t>セイヒン</t>
    </rPh>
    <rPh sb="3" eb="4">
      <t>ベツ</t>
    </rPh>
    <rPh sb="4" eb="11">
      <t>イリョウキキウリアゲダカ</t>
    </rPh>
    <phoneticPr fontId="3"/>
  </si>
  <si>
    <t>製品群</t>
    <rPh sb="0" eb="3">
      <t>セイヒングン</t>
    </rPh>
    <phoneticPr fontId="3"/>
  </si>
  <si>
    <t>実際の売上高</t>
    <rPh sb="0" eb="2">
      <t>ジッサイ</t>
    </rPh>
    <rPh sb="3" eb="5">
      <t>ウリアゲ</t>
    </rPh>
    <rPh sb="5" eb="6">
      <t>ダカ</t>
    </rPh>
    <phoneticPr fontId="3"/>
  </si>
  <si>
    <t>本調査での入力</t>
    <rPh sb="0" eb="3">
      <t>ホンチョウサ</t>
    </rPh>
    <rPh sb="5" eb="7">
      <t>ニュウリョク</t>
    </rPh>
    <phoneticPr fontId="3"/>
  </si>
  <si>
    <t>　採血輸血器具</t>
    <rPh sb="1" eb="3">
      <t>サイケツ</t>
    </rPh>
    <rPh sb="3" eb="5">
      <t>ユケツ</t>
    </rPh>
    <rPh sb="5" eb="7">
      <t>キグ</t>
    </rPh>
    <phoneticPr fontId="3"/>
  </si>
  <si>
    <t>　血液浄化装置</t>
    <rPh sb="1" eb="3">
      <t>ケツエキ</t>
    </rPh>
    <rPh sb="3" eb="5">
      <t>ジョウカ</t>
    </rPh>
    <rPh sb="5" eb="7">
      <t>ソウチ</t>
    </rPh>
    <phoneticPr fontId="3"/>
  </si>
  <si>
    <t>　人工心臓弁</t>
    <rPh sb="1" eb="3">
      <t>ジンコウ</t>
    </rPh>
    <rPh sb="3" eb="5">
      <t>シンゾウ</t>
    </rPh>
    <rPh sb="5" eb="6">
      <t>ベン</t>
    </rPh>
    <phoneticPr fontId="3"/>
  </si>
  <si>
    <t>0.21 百万円</t>
    <rPh sb="5" eb="8">
      <t>ヒャクマンエン</t>
    </rPh>
    <phoneticPr fontId="3"/>
  </si>
  <si>
    <t>0.03 百万円</t>
    <rPh sb="5" eb="8">
      <t>ヒャクマンエン</t>
    </rPh>
    <phoneticPr fontId="3"/>
  </si>
  <si>
    <t>0.10 百万円</t>
    <rPh sb="5" eb="8">
      <t>ヒャクマンエン</t>
    </rPh>
    <phoneticPr fontId="3"/>
  </si>
  <si>
    <r>
      <rPr>
        <sz val="11"/>
        <color rgb="FFFF0000"/>
        <rFont val="Meiryo UI"/>
        <family val="3"/>
        <charset val="128"/>
      </rPr>
      <t xml:space="preserve">1 </t>
    </r>
    <r>
      <rPr>
        <sz val="11"/>
        <rFont val="Meiryo UI"/>
        <family val="3"/>
        <charset val="128"/>
      </rPr>
      <t>百万円</t>
    </r>
    <rPh sb="2" eb="5">
      <t>ヒャクマンエン</t>
    </rPh>
    <phoneticPr fontId="3"/>
  </si>
  <si>
    <r>
      <rPr>
        <sz val="11"/>
        <color rgb="FFFF0000"/>
        <rFont val="Meiryo UI"/>
        <family val="3"/>
        <charset val="128"/>
      </rPr>
      <t xml:space="preserve">0 </t>
    </r>
    <r>
      <rPr>
        <sz val="11"/>
        <rFont val="Meiryo UI"/>
        <family val="3"/>
        <charset val="128"/>
      </rPr>
      <t>百万円</t>
    </r>
    <rPh sb="2" eb="5">
      <t>ヒャクマンエン</t>
    </rPh>
    <phoneticPr fontId="3"/>
  </si>
  <si>
    <r>
      <t>※医療機器売上高が</t>
    </r>
    <r>
      <rPr>
        <sz val="11"/>
        <color rgb="FFFF0000"/>
        <rFont val="Meiryo UI"/>
        <family val="3"/>
        <charset val="128"/>
      </rPr>
      <t>「0円より高く0.5百万円より低い」場合</t>
    </r>
    <r>
      <rPr>
        <sz val="11"/>
        <rFont val="Meiryo UI"/>
        <family val="3"/>
        <charset val="128"/>
      </rPr>
      <t>は、「１」とご回答ください。</t>
    </r>
    <rPh sb="1" eb="3">
      <t>イリョウ</t>
    </rPh>
    <rPh sb="3" eb="5">
      <t>キキ</t>
    </rPh>
    <rPh sb="5" eb="7">
      <t>ウリアゲ</t>
    </rPh>
    <rPh sb="7" eb="8">
      <t>ダカ</t>
    </rPh>
    <rPh sb="11" eb="12">
      <t>エン</t>
    </rPh>
    <rPh sb="14" eb="15">
      <t>タカ</t>
    </rPh>
    <rPh sb="19" eb="22">
      <t>ヒャクマンエン</t>
    </rPh>
    <rPh sb="24" eb="25">
      <t>ヒク</t>
    </rPh>
    <rPh sb="27" eb="29">
      <t>バアイ</t>
    </rPh>
    <rPh sb="36" eb="38">
      <t>カイトウ</t>
    </rPh>
    <phoneticPr fontId="3"/>
  </si>
  <si>
    <r>
      <t>（例2）例1で医療機器売上高が</t>
    </r>
    <r>
      <rPr>
        <sz val="11"/>
        <color rgb="FFFF0000"/>
        <rFont val="Meiryo UI"/>
        <family val="3"/>
        <charset val="128"/>
      </rPr>
      <t>「0円より高く0.5百万円より低い」場合で、製品分類別医療機器売上高が</t>
    </r>
    <rPh sb="1" eb="2">
      <t>レイ</t>
    </rPh>
    <rPh sb="4" eb="5">
      <t>レイ</t>
    </rPh>
    <rPh sb="7" eb="9">
      <t>イリョウ</t>
    </rPh>
    <rPh sb="9" eb="11">
      <t>キキ</t>
    </rPh>
    <rPh sb="11" eb="13">
      <t>ウリアゲ</t>
    </rPh>
    <rPh sb="13" eb="14">
      <t>ダカ</t>
    </rPh>
    <rPh sb="17" eb="18">
      <t>エン</t>
    </rPh>
    <rPh sb="20" eb="21">
      <t>タカ</t>
    </rPh>
    <rPh sb="25" eb="28">
      <t>ヒャクマンエン</t>
    </rPh>
    <rPh sb="30" eb="31">
      <t>ヒク</t>
    </rPh>
    <rPh sb="33" eb="35">
      <t>バアイ</t>
    </rPh>
    <rPh sb="37" eb="39">
      <t>セイヒン</t>
    </rPh>
    <rPh sb="39" eb="41">
      <t>ブンルイ</t>
    </rPh>
    <rPh sb="41" eb="42">
      <t>ベツ</t>
    </rPh>
    <rPh sb="42" eb="44">
      <t>イリョウ</t>
    </rPh>
    <rPh sb="44" eb="46">
      <t>キキ</t>
    </rPh>
    <rPh sb="46" eb="48">
      <t>ウリアゲ</t>
    </rPh>
    <rPh sb="48" eb="49">
      <t>ダカ</t>
    </rPh>
    <phoneticPr fontId="3"/>
  </si>
  <si>
    <r>
      <t>　　　　　</t>
    </r>
    <r>
      <rPr>
        <sz val="11"/>
        <color rgb="FFFF0000"/>
        <rFont val="Meiryo UI"/>
        <family val="3"/>
        <charset val="128"/>
      </rPr>
      <t>複数の製品群（または製品分類）の合計であった場合</t>
    </r>
    <r>
      <rPr>
        <sz val="11"/>
        <rFont val="Meiryo UI"/>
        <family val="3"/>
        <charset val="128"/>
      </rPr>
      <t>は、本調査の回答方法は、</t>
    </r>
    <r>
      <rPr>
        <sz val="11"/>
        <color rgb="FFFF0000"/>
        <rFont val="Meiryo UI"/>
        <family val="3"/>
        <charset val="128"/>
      </rPr>
      <t>最も売上高の高い</t>
    </r>
    <rPh sb="5" eb="7">
      <t>フクスウ</t>
    </rPh>
    <rPh sb="8" eb="10">
      <t>セイヒン</t>
    </rPh>
    <rPh sb="10" eb="11">
      <t>グン</t>
    </rPh>
    <rPh sb="15" eb="17">
      <t>セイヒン</t>
    </rPh>
    <rPh sb="17" eb="19">
      <t>ブンルイ</t>
    </rPh>
    <rPh sb="21" eb="23">
      <t>ゴウケイ</t>
    </rPh>
    <rPh sb="27" eb="29">
      <t>バアイ</t>
    </rPh>
    <rPh sb="31" eb="34">
      <t>ホンチョウサ</t>
    </rPh>
    <rPh sb="35" eb="37">
      <t>カイトウ</t>
    </rPh>
    <rPh sb="37" eb="39">
      <t>ホウホウ</t>
    </rPh>
    <rPh sb="41" eb="42">
      <t>モット</t>
    </rPh>
    <rPh sb="43" eb="45">
      <t>ウリアゲ</t>
    </rPh>
    <rPh sb="45" eb="46">
      <t>ダカ</t>
    </rPh>
    <rPh sb="47" eb="48">
      <t>タカ</t>
    </rPh>
    <phoneticPr fontId="3"/>
  </si>
  <si>
    <r>
      <t>　　　　　</t>
    </r>
    <r>
      <rPr>
        <sz val="11"/>
        <color rgb="FFFF0000"/>
        <rFont val="Meiryo UI"/>
        <family val="3"/>
        <charset val="128"/>
      </rPr>
      <t>製品群（または製品分類）を「1百万円」、その他を「0百万円」</t>
    </r>
    <r>
      <rPr>
        <sz val="11"/>
        <rFont val="Meiryo UI"/>
        <family val="3"/>
        <charset val="128"/>
      </rPr>
      <t>とご回答ください。</t>
    </r>
    <rPh sb="5" eb="8">
      <t>セイヒングン</t>
    </rPh>
    <rPh sb="12" eb="14">
      <t>セイヒン</t>
    </rPh>
    <rPh sb="14" eb="16">
      <t>ブンルイ</t>
    </rPh>
    <rPh sb="20" eb="23">
      <t>ヒャクマンエン</t>
    </rPh>
    <rPh sb="27" eb="28">
      <t>タ</t>
    </rPh>
    <rPh sb="31" eb="34">
      <t>ヒャクマンエン</t>
    </rPh>
    <rPh sb="37" eb="39">
      <t>カイトウ</t>
    </rPh>
    <phoneticPr fontId="3"/>
  </si>
  <si>
    <r>
      <t>※複数の医療機器製品群の売上高合計が</t>
    </r>
    <r>
      <rPr>
        <sz val="11"/>
        <color rgb="FFFF0000"/>
        <rFont val="Meiryo UI"/>
        <family val="3"/>
        <charset val="128"/>
      </rPr>
      <t>「0.5百万円未満」</t>
    </r>
    <r>
      <rPr>
        <sz val="11"/>
        <rFont val="Meiryo UI"/>
        <family val="3"/>
        <charset val="128"/>
      </rPr>
      <t>の場合</t>
    </r>
    <rPh sb="1" eb="3">
      <t>フクスウ</t>
    </rPh>
    <rPh sb="4" eb="6">
      <t>イリョウ</t>
    </rPh>
    <rPh sb="6" eb="8">
      <t>キキ</t>
    </rPh>
    <rPh sb="8" eb="11">
      <t>セイヒングン</t>
    </rPh>
    <rPh sb="12" eb="14">
      <t>ウリアゲ</t>
    </rPh>
    <rPh sb="14" eb="15">
      <t>ダカ</t>
    </rPh>
    <rPh sb="15" eb="17">
      <t>ゴウケイ</t>
    </rPh>
    <rPh sb="22" eb="25">
      <t>ヒャクマンエン</t>
    </rPh>
    <rPh sb="25" eb="27">
      <t>ミマン</t>
    </rPh>
    <rPh sb="29" eb="31">
      <t>バアイ</t>
    </rPh>
    <phoneticPr fontId="3"/>
  </si>
  <si>
    <t>　　　　　 および様式3「電子商取引実態調査」は回答不要です。</t>
    <rPh sb="9" eb="11">
      <t>ヨウシキ</t>
    </rPh>
    <rPh sb="13" eb="15">
      <t>デンシ</t>
    </rPh>
    <rPh sb="15" eb="18">
      <t>ショウトリヒキ</t>
    </rPh>
    <rPh sb="18" eb="20">
      <t>ジッタイ</t>
    </rPh>
    <rPh sb="20" eb="22">
      <t>チョウサ</t>
    </rPh>
    <rPh sb="24" eb="26">
      <t>カイトウ</t>
    </rPh>
    <rPh sb="26" eb="28">
      <t>フヨウ</t>
    </rPh>
    <phoneticPr fontId="3"/>
  </si>
  <si>
    <t>本設問は医療機器販売形態識別のためのものです。 滅菌業やOEM受託が主体、あるいは親会社や関連会社への販売が主体で最終製品を卸または医療機関へ販売されていない場合、様式2の製品別医療機器売上調査と様式3の電子商取引実態調査の記入は不要です。（Web画面上では非表示となります）</t>
    <rPh sb="0" eb="1">
      <t>ホン</t>
    </rPh>
    <rPh sb="1" eb="3">
      <t>セツモン</t>
    </rPh>
    <rPh sb="24" eb="26">
      <t>メッキン</t>
    </rPh>
    <rPh sb="26" eb="27">
      <t>ギョウ</t>
    </rPh>
    <rPh sb="31" eb="33">
      <t>ジュタク</t>
    </rPh>
    <rPh sb="34" eb="36">
      <t>シュタイ</t>
    </rPh>
    <rPh sb="41" eb="42">
      <t>オヤ</t>
    </rPh>
    <rPh sb="42" eb="44">
      <t>カイシャ</t>
    </rPh>
    <rPh sb="45" eb="47">
      <t>カンレン</t>
    </rPh>
    <rPh sb="47" eb="49">
      <t>カイシャ</t>
    </rPh>
    <rPh sb="51" eb="53">
      <t>ハンバイ</t>
    </rPh>
    <rPh sb="54" eb="56">
      <t>シュタイ</t>
    </rPh>
    <rPh sb="57" eb="59">
      <t>サイシュウ</t>
    </rPh>
    <rPh sb="59" eb="61">
      <t>セイヒン</t>
    </rPh>
    <rPh sb="62" eb="63">
      <t>オロシ</t>
    </rPh>
    <rPh sb="66" eb="68">
      <t>イリョウ</t>
    </rPh>
    <rPh sb="68" eb="70">
      <t>キカン</t>
    </rPh>
    <rPh sb="71" eb="73">
      <t>ハンバイ</t>
    </rPh>
    <rPh sb="79" eb="81">
      <t>バアイ</t>
    </rPh>
    <rPh sb="82" eb="84">
      <t>ヨウシキ</t>
    </rPh>
    <rPh sb="86" eb="88">
      <t>セイヒン</t>
    </rPh>
    <rPh sb="88" eb="89">
      <t>ベツ</t>
    </rPh>
    <rPh sb="89" eb="91">
      <t>イリョウ</t>
    </rPh>
    <rPh sb="91" eb="93">
      <t>キキ</t>
    </rPh>
    <rPh sb="93" eb="95">
      <t>ウリアゲ</t>
    </rPh>
    <rPh sb="95" eb="97">
      <t>チョウサ</t>
    </rPh>
    <rPh sb="112" eb="114">
      <t>キニュウ</t>
    </rPh>
    <rPh sb="115" eb="117">
      <t>フヨウ</t>
    </rPh>
    <rPh sb="124" eb="126">
      <t>ガメン</t>
    </rPh>
    <rPh sb="126" eb="127">
      <t>ウエ</t>
    </rPh>
    <rPh sb="129" eb="130">
      <t>ヒ</t>
    </rPh>
    <rPh sb="130" eb="132">
      <t>ヒョウジ</t>
    </rPh>
    <phoneticPr fontId="3"/>
  </si>
  <si>
    <t xml:space="preserve"> 治療用又は手術用機器</t>
    <phoneticPr fontId="3"/>
  </si>
  <si>
    <t xml:space="preserve"> 医療機器分類16に含まれるもの全て</t>
    <rPh sb="1" eb="3">
      <t>イリョウ</t>
    </rPh>
    <rPh sb="3" eb="5">
      <t>キキ</t>
    </rPh>
    <rPh sb="5" eb="7">
      <t>ブンルイ</t>
    </rPh>
    <phoneticPr fontId="2"/>
  </si>
  <si>
    <t xml:space="preserve"> ダイアライザ</t>
    <phoneticPr fontId="3"/>
  </si>
  <si>
    <t xml:space="preserve"> 植込み式心臓ペースメーカ用リード、付属品ほか</t>
    <phoneticPr fontId="3"/>
  </si>
  <si>
    <t xml:space="preserve"> ダイアライザ</t>
    <phoneticPr fontId="2"/>
  </si>
  <si>
    <t xml:space="preserve"> 植込み式心臓ペースメーカ用リード、付属品ほか</t>
    <rPh sb="18" eb="20">
      <t>フゾク</t>
    </rPh>
    <rPh sb="20" eb="21">
      <t>ヒン</t>
    </rPh>
    <phoneticPr fontId="2"/>
  </si>
  <si>
    <t xml:space="preserve"> ダイアライザ</t>
    <phoneticPr fontId="3"/>
  </si>
  <si>
    <t xml:space="preserve"> 食道･気管･気管支･胆道･尿管・大腸・小腸ステントなど</t>
    <rPh sb="17" eb="19">
      <t>ダイチョウ</t>
    </rPh>
    <rPh sb="20" eb="22">
      <t>ショウチョウ</t>
    </rPh>
    <phoneticPr fontId="2"/>
  </si>
  <si>
    <t xml:space="preserve"> 植込み式心臓ペースメーカ用リード、付属品ほか</t>
    <phoneticPr fontId="3"/>
  </si>
  <si>
    <t xml:space="preserve"> 自動縫合･吻合器、持針器、縫合針、縫合用クリップ、スキンステープラーなど(縫合糸はその他①へ)</t>
    <rPh sb="1" eb="3">
      <t>ジドウ</t>
    </rPh>
    <rPh sb="3" eb="5">
      <t>ホウゴウ</t>
    </rPh>
    <rPh sb="6" eb="8">
      <t>フンゴウ</t>
    </rPh>
    <rPh sb="8" eb="9">
      <t>キ</t>
    </rPh>
    <rPh sb="10" eb="11">
      <t>ジ</t>
    </rPh>
    <rPh sb="11" eb="12">
      <t>ハリ</t>
    </rPh>
    <rPh sb="12" eb="13">
      <t>キ</t>
    </rPh>
    <rPh sb="14" eb="16">
      <t>ホウゴウ</t>
    </rPh>
    <rPh sb="16" eb="17">
      <t>ハリ</t>
    </rPh>
    <rPh sb="18" eb="20">
      <t>ホウゴウ</t>
    </rPh>
    <rPh sb="20" eb="21">
      <t>ヨウ</t>
    </rPh>
    <rPh sb="38" eb="40">
      <t>ホウゴウ</t>
    </rPh>
    <rPh sb="40" eb="41">
      <t>イト</t>
    </rPh>
    <rPh sb="44" eb="45">
      <t>タ</t>
    </rPh>
    <phoneticPr fontId="3"/>
  </si>
  <si>
    <t xml:space="preserve"> 縫合糸など</t>
    <rPh sb="1" eb="3">
      <t>ホウゴウ</t>
    </rPh>
    <rPh sb="3" eb="4">
      <t>イト</t>
    </rPh>
    <phoneticPr fontId="3"/>
  </si>
  <si>
    <t xml:space="preserve"> 電子観血血圧計（トランスデューサー等)</t>
    <phoneticPr fontId="2"/>
  </si>
  <si>
    <t>チェック欄</t>
    <rPh sb="4" eb="5">
      <t>ラン</t>
    </rPh>
    <phoneticPr fontId="2"/>
  </si>
  <si>
    <t xml:space="preserve"> 採尿・排液バッグほか、人工肛門・ストマ関連製品も含む</t>
    <rPh sb="12" eb="14">
      <t>ジンコウ</t>
    </rPh>
    <rPh sb="14" eb="16">
      <t>コウモン</t>
    </rPh>
    <rPh sb="20" eb="22">
      <t>カンレン</t>
    </rPh>
    <rPh sb="22" eb="24">
      <t>セイヒン</t>
    </rPh>
    <rPh sb="25" eb="26">
      <t>フク</t>
    </rPh>
    <phoneticPr fontId="2"/>
  </si>
  <si>
    <t xml:space="preserve"> バッグ類(採尿･排液バッグ)ほか</t>
    <phoneticPr fontId="3"/>
  </si>
  <si>
    <t xml:space="preserve"> 電子観血血圧計（トランスデューサー等)</t>
    <phoneticPr fontId="3"/>
  </si>
  <si>
    <t xml:space="preserve"> バッグ類(採尿･排液バッグ)ほか</t>
    <phoneticPr fontId="2"/>
  </si>
  <si>
    <t>貸出含む）の実施状況に関するアンケートとなります。】</t>
    <rPh sb="0" eb="2">
      <t>カシダシ</t>
    </rPh>
    <rPh sb="2" eb="3">
      <t>フク</t>
    </rPh>
    <phoneticPr fontId="3"/>
  </si>
  <si>
    <r>
      <t>医療機器に関わる海外従業員数（現地法人含む）</t>
    </r>
    <r>
      <rPr>
        <b/>
        <sz val="11"/>
        <rFont val="ＭＳ Ｐゴシック"/>
        <family val="3"/>
        <charset val="128"/>
      </rPr>
      <t/>
    </r>
    <rPh sb="2" eb="4">
      <t>キキ</t>
    </rPh>
    <rPh sb="8" eb="10">
      <t>カイガイ</t>
    </rPh>
    <rPh sb="10" eb="13">
      <t>ジュウギョウイン</t>
    </rPh>
    <rPh sb="13" eb="14">
      <t>スウ</t>
    </rPh>
    <rPh sb="15" eb="17">
      <t>ゲンチ</t>
    </rPh>
    <rPh sb="17" eb="19">
      <t>ホウジン</t>
    </rPh>
    <rPh sb="19" eb="20">
      <t>フク</t>
    </rPh>
    <phoneticPr fontId="3"/>
  </si>
  <si>
    <t>医療機器に関わる海外営業拠点数(現法含む)</t>
    <rPh sb="2" eb="4">
      <t>キキ</t>
    </rPh>
    <rPh sb="8" eb="10">
      <t>カイガイ</t>
    </rPh>
    <rPh sb="10" eb="12">
      <t>エイギョウ</t>
    </rPh>
    <rPh sb="12" eb="14">
      <t>キョテン</t>
    </rPh>
    <rPh sb="14" eb="15">
      <t>スウ</t>
    </rPh>
    <rPh sb="16" eb="17">
      <t>ゲン</t>
    </rPh>
    <rPh sb="17" eb="18">
      <t>ホウ</t>
    </rPh>
    <rPh sb="18" eb="19">
      <t>フク</t>
    </rPh>
    <phoneticPr fontId="3"/>
  </si>
  <si>
    <t>　　　　医療機器に関わる海外生産拠点数</t>
    <rPh sb="6" eb="8">
      <t>キキ</t>
    </rPh>
    <rPh sb="12" eb="14">
      <t>カイガイ</t>
    </rPh>
    <rPh sb="14" eb="16">
      <t>セイサン</t>
    </rPh>
    <rPh sb="16" eb="18">
      <t>キョテン</t>
    </rPh>
    <rPh sb="18" eb="19">
      <t>スウ</t>
    </rPh>
    <phoneticPr fontId="3"/>
  </si>
  <si>
    <t>p.3</t>
    <phoneticPr fontId="2"/>
  </si>
  <si>
    <t>p.4</t>
    <phoneticPr fontId="2"/>
  </si>
  <si>
    <t>(c)=（a）+(b)</t>
  </si>
  <si>
    <t>↑（C）</t>
    <phoneticPr fontId="2"/>
  </si>
  <si>
    <t>p.5</t>
    <phoneticPr fontId="3"/>
  </si>
  <si>
    <t>ヵ所</t>
    <phoneticPr fontId="3"/>
  </si>
  <si>
    <t>）ヵ所…届出・許可ベース</t>
    <phoneticPr fontId="3"/>
  </si>
  <si>
    <t>ヵ所</t>
    <phoneticPr fontId="3"/>
  </si>
  <si>
    <t>）ヵ所</t>
  </si>
  <si>
    <t>14049、140406、140408</t>
    <phoneticPr fontId="3"/>
  </si>
  <si>
    <t xml:space="preserve"> 動脈圧測定用カテーテル・血管造影用カテーテル・血管内超音波カテーテルなど、GW・IK等も含む</t>
    <rPh sb="1" eb="3">
      <t>ドウミャク</t>
    </rPh>
    <rPh sb="3" eb="4">
      <t>アツ</t>
    </rPh>
    <rPh sb="4" eb="7">
      <t>ソクテイヨウ</t>
    </rPh>
    <rPh sb="13" eb="15">
      <t>ケッカン</t>
    </rPh>
    <rPh sb="15" eb="18">
      <t>ゾウエイヨウ</t>
    </rPh>
    <rPh sb="24" eb="26">
      <t>ケッカン</t>
    </rPh>
    <rPh sb="26" eb="27">
      <t>ナイ</t>
    </rPh>
    <rPh sb="27" eb="30">
      <t>チョウオンパ</t>
    </rPh>
    <rPh sb="43" eb="44">
      <t>ナド</t>
    </rPh>
    <rPh sb="45" eb="46">
      <t>フク</t>
    </rPh>
    <phoneticPr fontId="2"/>
  </si>
  <si>
    <r>
      <t>　　　　　　</t>
    </r>
    <r>
      <rPr>
        <b/>
        <sz val="10"/>
        <color indexed="10"/>
        <rFont val="Meiryo UI"/>
        <family val="3"/>
        <charset val="128"/>
      </rPr>
      <t>【MTJAPAN事務局】　メール：toukei@mtjapan.or.jp 　（担当：和田）</t>
    </r>
    <rPh sb="14" eb="17">
      <t>ジムキョク</t>
    </rPh>
    <rPh sb="46" eb="48">
      <t>タントウ</t>
    </rPh>
    <rPh sb="49" eb="51">
      <t>ワダ</t>
    </rPh>
    <phoneticPr fontId="3"/>
  </si>
  <si>
    <t>Q4C</t>
    <phoneticPr fontId="3"/>
  </si>
  <si>
    <t>※総受注件数および電子商取引件数については、正確な数値が算出困難な場合は、だいたいの数字でも構いませんので件数でお答えください。</t>
    <phoneticPr fontId="3"/>
  </si>
  <si>
    <t xml:space="preserve"> 経カテーテル弁膜症治療デバイス</t>
    <rPh sb="1" eb="2">
      <t>ケイ</t>
    </rPh>
    <rPh sb="7" eb="10">
      <t>ベンマクショウ</t>
    </rPh>
    <rPh sb="10" eb="12">
      <t>チリョウ</t>
    </rPh>
    <phoneticPr fontId="3"/>
  </si>
  <si>
    <t xml:space="preserve"> 経カテーテル人工生体弁、経皮的僧帽弁クリップシステムなど</t>
    <phoneticPr fontId="3"/>
  </si>
  <si>
    <t xml:space="preserve"> 人工心臓弁、人工弁輪など（TAVIは「体内植込み材料関連製品 経カテーテル弁膜症治療デバイス」に記入）</t>
    <rPh sb="20" eb="22">
      <t>タイナイ</t>
    </rPh>
    <rPh sb="22" eb="24">
      <t>ウエコ</t>
    </rPh>
    <rPh sb="25" eb="27">
      <t>ザイリョウ</t>
    </rPh>
    <rPh sb="27" eb="29">
      <t>カンレン</t>
    </rPh>
    <rPh sb="29" eb="31">
      <t>セイヒン</t>
    </rPh>
    <rPh sb="32" eb="33">
      <t>キョウ</t>
    </rPh>
    <rPh sb="38" eb="41">
      <t>ベンマクショウ</t>
    </rPh>
    <rPh sb="41" eb="43">
      <t>チリョウ</t>
    </rPh>
    <rPh sb="49" eb="51">
      <t>キニュウ</t>
    </rPh>
    <phoneticPr fontId="3"/>
  </si>
  <si>
    <t xml:space="preserve"> 経カテーテル弁膜症治療デバイス</t>
    <phoneticPr fontId="3"/>
  </si>
  <si>
    <t>Q11A.医療機器に関わる国内従業員数（パート含む）</t>
    <rPh sb="7" eb="9">
      <t>キキ</t>
    </rPh>
    <rPh sb="13" eb="15">
      <t>コクナイ</t>
    </rPh>
    <rPh sb="15" eb="18">
      <t>ジュウギョウイン</t>
    </rPh>
    <rPh sb="18" eb="19">
      <t>スウ</t>
    </rPh>
    <rPh sb="23" eb="24">
      <t>フク</t>
    </rPh>
    <phoneticPr fontId="3"/>
  </si>
  <si>
    <t>%</t>
    <phoneticPr fontId="3"/>
  </si>
  <si>
    <t xml:space="preserve">           医療機器に関わる国内従業員のうち女性の割合</t>
    <rPh sb="27" eb="29">
      <t>ジョセイ</t>
    </rPh>
    <rPh sb="30" eb="32">
      <t>ワリアイ</t>
    </rPh>
    <phoneticPr fontId="3"/>
  </si>
  <si>
    <t>「2023年度 MTJAPAN統計調査」（事前記入シート） 記入要領</t>
    <rPh sb="5" eb="7">
      <t>ネンド</t>
    </rPh>
    <rPh sb="15" eb="17">
      <t>トウケイ</t>
    </rPh>
    <rPh sb="17" eb="19">
      <t>チョウサ</t>
    </rPh>
    <rPh sb="21" eb="23">
      <t>ジゼン</t>
    </rPh>
    <rPh sb="23" eb="25">
      <t>キニュウ</t>
    </rPh>
    <rPh sb="30" eb="32">
      <t>キニュウ</t>
    </rPh>
    <rPh sb="32" eb="34">
      <t>ヨウリョウ</t>
    </rPh>
    <phoneticPr fontId="3"/>
  </si>
  <si>
    <t>「2023年度 MTJAPAN 統計調査」の実施にあたり、Web画面上でのスムーズなインプット操作のため、</t>
    <rPh sb="5" eb="7">
      <t>ネンド</t>
    </rPh>
    <rPh sb="16" eb="18">
      <t>トウケイ</t>
    </rPh>
    <rPh sb="18" eb="20">
      <t>チョウサ</t>
    </rPh>
    <rPh sb="22" eb="24">
      <t>ジッシ</t>
    </rPh>
    <rPh sb="32" eb="35">
      <t>ガメンジョウ</t>
    </rPh>
    <rPh sb="47" eb="49">
      <t>ソウサ</t>
    </rPh>
    <phoneticPr fontId="3"/>
  </si>
  <si>
    <t>事前記入シート（2023年度 MTJAPAN統計調査 調査表）</t>
    <rPh sb="0" eb="2">
      <t>ジゼン</t>
    </rPh>
    <rPh sb="2" eb="4">
      <t>キニュウ</t>
    </rPh>
    <rPh sb="22" eb="24">
      <t>トウケイ</t>
    </rPh>
    <rPh sb="24" eb="26">
      <t>チョウサ</t>
    </rPh>
    <rPh sb="27" eb="30">
      <t>チョウサヒョウ</t>
    </rPh>
    <phoneticPr fontId="3"/>
  </si>
  <si>
    <t>事前記入シート（2023年度 MTJAPAN統計調査 調査表）</t>
    <rPh sb="0" eb="2">
      <t>ジゼン</t>
    </rPh>
    <rPh sb="2" eb="4">
      <t>キニュウ</t>
    </rPh>
    <rPh sb="22" eb="24">
      <t>トウケイ</t>
    </rPh>
    <rPh sb="24" eb="26">
      <t>チョウサ</t>
    </rPh>
    <rPh sb="27" eb="30">
      <t>チョウサヒョウ</t>
    </rPh>
    <phoneticPr fontId="2"/>
  </si>
  <si>
    <t>2023年6月</t>
  </si>
  <si>
    <t xml:space="preserve">           医療機器に関わる国内管理職従業員のうち
           女性の割合</t>
    <rPh sb="21" eb="24">
      <t>カンリショク</t>
    </rPh>
    <rPh sb="24" eb="27">
      <t>ジュウギョウイン</t>
    </rPh>
    <rPh sb="42" eb="44">
      <t>ジョセイ</t>
    </rPh>
    <rPh sb="45" eb="47">
      <t>ワリアイ</t>
    </rPh>
    <phoneticPr fontId="3"/>
  </si>
  <si>
    <t xml:space="preserve">           医療機器に関わる国内営業職（フィールド職）
           従業員のうち女性の割合</t>
    <rPh sb="21" eb="23">
      <t>エイギョウ</t>
    </rPh>
    <rPh sb="23" eb="24">
      <t>ショク</t>
    </rPh>
    <rPh sb="30" eb="31">
      <t>ショク</t>
    </rPh>
    <rPh sb="50" eb="52">
      <t>ジョセイ</t>
    </rPh>
    <rPh sb="53" eb="55">
      <t>ワリアイ</t>
    </rPh>
    <phoneticPr fontId="3"/>
  </si>
  <si>
    <t xml:space="preserve"> 保険非適用のフィルム、テープ、ガーゼ、その他創傷被覆･保護材など</t>
    <phoneticPr fontId="3"/>
  </si>
  <si>
    <t xml:space="preserve"> 人工硬膜、脳血管クリップ、微繊維コラーゲン、血管修復材料など含む</t>
    <phoneticPr fontId="3"/>
  </si>
  <si>
    <t>140202</t>
    <phoneticPr fontId="3"/>
  </si>
  <si>
    <t>140202、140299</t>
    <phoneticPr fontId="3"/>
  </si>
  <si>
    <t xml:space="preserve"> 人工心臓弁</t>
    <phoneticPr fontId="3"/>
  </si>
  <si>
    <t>限定した商品や販売先のみの取引のため、電子商取引（EDI受注）を必要としていない</t>
  </si>
  <si>
    <t>電子商取引（EDI受注）の検討及び担当者がいない</t>
  </si>
  <si>
    <t>預託取引や複雑な取引形態が多く電子商取引（EDI受注）が難しい</t>
  </si>
  <si>
    <t>電子商取引（EDI受注）はシステム改修コストが高いから、または導入コストが不明なため</t>
  </si>
  <si>
    <t>電子商取引（EDI受注）そのものについてよく知らない</t>
  </si>
  <si>
    <t>電子商取引（EDI受注）の検討をしているが、まだ開始時期が決まっていない</t>
  </si>
  <si>
    <t>電子商取引（EDI受注）を導入しても、費用に見合う効率化、あるいは、費用対効果が見込めない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</si>
</sst>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K000"/>
    <numFmt numFmtId="177" formatCode="000"/>
    <numFmt numFmtId="178" formatCode="0&quot;．&quot;"/>
    <numFmt numFmtId="179" formatCode="&quot;M&quot;000"/>
    <numFmt numFmtId="180" formatCode="&quot;Q&quot;0&quot;A&quot;"/>
  </numFmts>
  <fonts count="53">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u/>
      <sz val="11"/>
      <color theme="10"/>
      <name val="ＭＳ Ｐゴシック"/>
      <family val="3"/>
      <charset val="128"/>
    </font>
    <font>
      <b/>
      <sz val="9"/>
      <name val="Meiryo UI"/>
      <family val="3"/>
      <charset val="128"/>
    </font>
    <font>
      <sz val="10"/>
      <name val="Meiryo UI"/>
      <family val="3"/>
      <charset val="128"/>
    </font>
    <font>
      <b/>
      <sz val="10"/>
      <color indexed="17"/>
      <name val="Meiryo UI"/>
      <family val="3"/>
      <charset val="128"/>
    </font>
    <font>
      <b/>
      <sz val="10"/>
      <name val="Meiryo UI"/>
      <family val="3"/>
      <charset val="128"/>
    </font>
    <font>
      <u/>
      <sz val="8.25"/>
      <color indexed="12"/>
      <name val="ＭＳ Ｐゴシック"/>
      <family val="3"/>
      <charset val="128"/>
    </font>
    <font>
      <sz val="9"/>
      <name val="Meiryo UI"/>
      <family val="3"/>
      <charset val="128"/>
    </font>
    <font>
      <sz val="11"/>
      <name val="Meiryo UI"/>
      <family val="3"/>
      <charset val="128"/>
    </font>
    <font>
      <b/>
      <i/>
      <sz val="14"/>
      <name val="Meiryo UI"/>
      <family val="3"/>
      <charset val="128"/>
    </font>
    <font>
      <b/>
      <sz val="10"/>
      <color indexed="10"/>
      <name val="Meiryo UI"/>
      <family val="3"/>
      <charset val="128"/>
    </font>
    <font>
      <u/>
      <sz val="10"/>
      <name val="Meiryo UI"/>
      <family val="3"/>
      <charset val="128"/>
    </font>
    <font>
      <u/>
      <vertAlign val="superscript"/>
      <sz val="10"/>
      <name val="Meiryo UI"/>
      <family val="3"/>
      <charset val="128"/>
    </font>
    <font>
      <b/>
      <sz val="11"/>
      <name val="Meiryo UI"/>
      <family val="3"/>
      <charset val="128"/>
    </font>
    <font>
      <sz val="11"/>
      <color rgb="FFFF0000"/>
      <name val="Meiryo UI"/>
      <family val="3"/>
      <charset val="128"/>
    </font>
    <font>
      <u/>
      <sz val="10"/>
      <color theme="10"/>
      <name val="Meiryo UI"/>
      <family val="3"/>
      <charset val="128"/>
    </font>
    <font>
      <sz val="10"/>
      <color rgb="FFFF0000"/>
      <name val="Meiryo UI"/>
      <family val="3"/>
      <charset val="128"/>
    </font>
    <font>
      <sz val="11"/>
      <color theme="0"/>
      <name val="Meiryo UI"/>
      <family val="3"/>
      <charset val="128"/>
    </font>
    <font>
      <i/>
      <sz val="14"/>
      <name val="Meiryo UI"/>
      <family val="3"/>
      <charset val="128"/>
    </font>
    <font>
      <b/>
      <sz val="12"/>
      <name val="Meiryo UI"/>
      <family val="3"/>
      <charset val="128"/>
    </font>
    <font>
      <b/>
      <sz val="14"/>
      <name val="Meiryo UI"/>
      <family val="3"/>
      <charset val="128"/>
    </font>
    <font>
      <b/>
      <u/>
      <sz val="14"/>
      <name val="Meiryo UI"/>
      <family val="3"/>
      <charset val="128"/>
    </font>
    <font>
      <sz val="12"/>
      <name val="Meiryo UI"/>
      <family val="3"/>
      <charset val="128"/>
    </font>
    <font>
      <sz val="12"/>
      <color theme="0"/>
      <name val="Meiryo UI"/>
      <family val="3"/>
      <charset val="128"/>
    </font>
    <font>
      <sz val="11"/>
      <color indexed="10"/>
      <name val="Meiryo UI"/>
      <family val="3"/>
      <charset val="128"/>
    </font>
    <font>
      <vertAlign val="superscript"/>
      <sz val="10"/>
      <name val="Meiryo UI"/>
      <family val="3"/>
      <charset val="128"/>
    </font>
    <font>
      <i/>
      <sz val="10"/>
      <color indexed="10"/>
      <name val="Meiryo UI"/>
      <family val="3"/>
      <charset val="128"/>
    </font>
    <font>
      <u/>
      <sz val="11"/>
      <color rgb="FFFF0000"/>
      <name val="Meiryo UI"/>
      <family val="3"/>
      <charset val="128"/>
    </font>
    <font>
      <u/>
      <sz val="11"/>
      <color indexed="10"/>
      <name val="Meiryo UI"/>
      <family val="3"/>
      <charset val="128"/>
    </font>
    <font>
      <vertAlign val="superscript"/>
      <sz val="11"/>
      <name val="Meiryo UI"/>
      <family val="3"/>
      <charset val="128"/>
    </font>
    <font>
      <sz val="11"/>
      <color indexed="12"/>
      <name val="Meiryo UI"/>
      <family val="3"/>
      <charset val="128"/>
    </font>
    <font>
      <b/>
      <i/>
      <sz val="11"/>
      <name val="Meiryo UI"/>
      <family val="3"/>
      <charset val="128"/>
    </font>
    <font>
      <sz val="8"/>
      <color indexed="10"/>
      <name val="Meiryo UI"/>
      <family val="3"/>
      <charset val="128"/>
    </font>
    <font>
      <sz val="9"/>
      <color indexed="10"/>
      <name val="Meiryo UI"/>
      <family val="3"/>
      <charset val="128"/>
    </font>
    <font>
      <b/>
      <sz val="11"/>
      <color indexed="50"/>
      <name val="Meiryo UI"/>
      <family val="3"/>
      <charset val="128"/>
    </font>
    <font>
      <sz val="10"/>
      <color indexed="10"/>
      <name val="Meiryo UI"/>
      <family val="3"/>
      <charset val="128"/>
    </font>
    <font>
      <i/>
      <sz val="10"/>
      <name val="Meiryo UI"/>
      <family val="3"/>
      <charset val="128"/>
    </font>
    <font>
      <b/>
      <sz val="11"/>
      <color theme="0"/>
      <name val="Meiryo UI"/>
      <family val="3"/>
      <charset val="128"/>
    </font>
    <font>
      <sz val="11"/>
      <color indexed="9"/>
      <name val="Meiryo UI"/>
      <family val="3"/>
      <charset val="128"/>
    </font>
    <font>
      <b/>
      <i/>
      <sz val="12"/>
      <name val="Meiryo UI"/>
      <family val="3"/>
      <charset val="128"/>
    </font>
    <font>
      <sz val="10"/>
      <color indexed="9"/>
      <name val="Meiryo UI"/>
      <family val="3"/>
      <charset val="128"/>
    </font>
    <font>
      <b/>
      <sz val="10"/>
      <color rgb="FFFF0000"/>
      <name val="Meiryo UI"/>
      <family val="3"/>
      <charset val="128"/>
    </font>
    <font>
      <sz val="8"/>
      <name val="Meiryo UI"/>
      <family val="3"/>
      <charset val="128"/>
    </font>
    <font>
      <b/>
      <sz val="11"/>
      <color indexed="10"/>
      <name val="Meiryo UI"/>
      <family val="3"/>
      <charset val="128"/>
    </font>
    <font>
      <b/>
      <sz val="12"/>
      <color indexed="10"/>
      <name val="Meiryo UI"/>
      <family val="3"/>
      <charset val="128"/>
    </font>
    <font>
      <sz val="10"/>
      <color theme="10"/>
      <name val="Meiryo UI"/>
      <family val="3"/>
      <charset val="128"/>
    </font>
    <font>
      <b/>
      <sz val="16"/>
      <name val="Meiryo UI"/>
      <family val="3"/>
      <charset val="128"/>
    </font>
    <font>
      <b/>
      <sz val="10"/>
      <color rgb="FF008000"/>
      <name val="Meiryo UI"/>
      <family val="3"/>
      <charset val="128"/>
    </font>
  </fonts>
  <fills count="10">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theme="0"/>
        <bgColor indexed="64"/>
      </patternFill>
    </fill>
    <fill>
      <patternFill patternType="solid">
        <fgColor rgb="FFCCFF99"/>
        <bgColor indexed="64"/>
      </patternFill>
    </fill>
    <fill>
      <patternFill patternType="solid">
        <fgColor theme="0" tint="-0.249977111117893"/>
        <bgColor indexed="64"/>
      </patternFill>
    </fill>
  </fills>
  <borders count="140">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top/>
      <bottom style="hair">
        <color indexed="64"/>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diagonal/>
    </border>
    <border>
      <left style="medium">
        <color indexed="64"/>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hair">
        <color indexed="64"/>
      </left>
      <right/>
      <top style="hair">
        <color indexed="64"/>
      </top>
      <bottom/>
      <diagonal/>
    </border>
    <border>
      <left/>
      <right style="thin">
        <color indexed="64"/>
      </right>
      <top style="hair">
        <color indexed="64"/>
      </top>
      <bottom/>
      <diagonal/>
    </border>
    <border>
      <left style="medium">
        <color indexed="64"/>
      </left>
      <right style="hair">
        <color indexed="64"/>
      </right>
      <top style="thin">
        <color indexed="64"/>
      </top>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medium">
        <color indexed="64"/>
      </right>
      <top style="thin">
        <color indexed="64"/>
      </top>
      <bottom style="hair">
        <color indexed="64"/>
      </bottom>
      <diagonal/>
    </border>
    <border>
      <left/>
      <right style="medium">
        <color indexed="64"/>
      </right>
      <top style="thin">
        <color indexed="64"/>
      </top>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thin">
        <color indexed="64"/>
      </bottom>
      <diagonal/>
    </border>
    <border>
      <left/>
      <right style="medium">
        <color indexed="64"/>
      </right>
      <top/>
      <bottom style="hair">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style="thick">
        <color indexed="64"/>
      </right>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bottom style="thick">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medium">
        <color indexed="64"/>
      </bottom>
      <diagonal/>
    </border>
    <border>
      <left style="hair">
        <color indexed="64"/>
      </left>
      <right style="thick">
        <color indexed="64"/>
      </right>
      <top style="medium">
        <color indexed="64"/>
      </top>
      <bottom style="thin">
        <color indexed="64"/>
      </bottom>
      <diagonal/>
    </border>
  </borders>
  <cellStyleXfs count="5">
    <xf numFmtId="0" fontId="0" fillId="0" borderId="0"/>
    <xf numFmtId="38" fontId="1" fillId="0" borderId="0" applyFont="0" applyFill="0" applyBorder="0" applyAlignment="0" applyProtection="0"/>
    <xf numFmtId="0" fontId="1" fillId="0" borderId="0"/>
    <xf numFmtId="0" fontId="6" fillId="0" borderId="0" applyNumberFormat="0" applyFill="0" applyBorder="0" applyAlignment="0" applyProtection="0">
      <alignment vertical="top"/>
      <protection locked="0"/>
    </xf>
    <xf numFmtId="0" fontId="1" fillId="0" borderId="0">
      <alignment vertical="center"/>
    </xf>
  </cellStyleXfs>
  <cellXfs count="526">
    <xf numFmtId="0" fontId="0" fillId="0" borderId="0" xfId="0"/>
    <xf numFmtId="0" fontId="8" fillId="2" borderId="0" xfId="0" applyFont="1" applyFill="1" applyAlignment="1">
      <alignment vertical="center"/>
    </xf>
    <xf numFmtId="0" fontId="8" fillId="2" borderId="4" xfId="0" applyFont="1" applyFill="1" applyBorder="1" applyAlignment="1">
      <alignment vertical="center"/>
    </xf>
    <xf numFmtId="0" fontId="8" fillId="2" borderId="2" xfId="0" applyFont="1" applyFill="1" applyBorder="1" applyAlignment="1">
      <alignment vertical="center"/>
    </xf>
    <xf numFmtId="0" fontId="8" fillId="2" borderId="7" xfId="0" applyFont="1" applyFill="1" applyBorder="1" applyAlignment="1">
      <alignment vertical="center"/>
    </xf>
    <xf numFmtId="0" fontId="8" fillId="2" borderId="5" xfId="0" applyFont="1" applyFill="1" applyBorder="1" applyAlignment="1">
      <alignment vertical="center"/>
    </xf>
    <xf numFmtId="0" fontId="8" fillId="7" borderId="0" xfId="0" applyFont="1" applyFill="1" applyAlignment="1">
      <alignment vertical="center"/>
    </xf>
    <xf numFmtId="0" fontId="8" fillId="2" borderId="8" xfId="0" applyFont="1" applyFill="1" applyBorder="1" applyAlignment="1">
      <alignment vertical="center"/>
    </xf>
    <xf numFmtId="0" fontId="8" fillId="2" borderId="0" xfId="0" applyFont="1" applyFill="1" applyAlignment="1">
      <alignment horizontal="center" vertical="center"/>
    </xf>
    <xf numFmtId="0" fontId="13" fillId="7" borderId="0" xfId="0" applyFont="1" applyFill="1" applyAlignment="1">
      <alignment horizontal="left" vertical="center"/>
    </xf>
    <xf numFmtId="0" fontId="13" fillId="7" borderId="0" xfId="0" applyFont="1" applyFill="1" applyAlignment="1">
      <alignment vertical="center"/>
    </xf>
    <xf numFmtId="0" fontId="13" fillId="7" borderId="0" xfId="0" applyFont="1" applyFill="1"/>
    <xf numFmtId="0" fontId="13" fillId="0" borderId="0" xfId="0" applyFont="1"/>
    <xf numFmtId="0" fontId="10" fillId="0" borderId="0" xfId="0" applyFont="1" applyAlignment="1">
      <alignment vertical="center"/>
    </xf>
    <xf numFmtId="0" fontId="8" fillId="0" borderId="0" xfId="0" applyFont="1" applyAlignment="1">
      <alignment vertical="center"/>
    </xf>
    <xf numFmtId="0" fontId="10" fillId="7" borderId="82" xfId="0" applyFont="1" applyFill="1" applyBorder="1" applyAlignment="1">
      <alignment vertical="center"/>
    </xf>
    <xf numFmtId="0" fontId="10" fillId="7" borderId="2" xfId="0" applyFont="1" applyFill="1" applyBorder="1" applyAlignment="1">
      <alignment vertical="center"/>
    </xf>
    <xf numFmtId="0" fontId="8" fillId="7" borderId="2" xfId="0" applyFont="1" applyFill="1" applyBorder="1" applyAlignment="1">
      <alignment vertical="center"/>
    </xf>
    <xf numFmtId="0" fontId="8" fillId="7" borderId="3" xfId="0" applyFont="1" applyFill="1" applyBorder="1" applyAlignment="1">
      <alignment vertical="center"/>
    </xf>
    <xf numFmtId="0" fontId="8" fillId="7" borderId="21" xfId="0" applyFont="1" applyFill="1" applyBorder="1" applyAlignment="1">
      <alignment vertical="top" wrapText="1"/>
    </xf>
    <xf numFmtId="0" fontId="8" fillId="7" borderId="8" xfId="0" applyFont="1" applyFill="1" applyBorder="1" applyAlignment="1">
      <alignment vertical="top" wrapText="1"/>
    </xf>
    <xf numFmtId="0" fontId="8" fillId="7" borderId="0" xfId="0" applyFont="1" applyFill="1" applyAlignment="1">
      <alignment vertical="top" wrapText="1"/>
    </xf>
    <xf numFmtId="0" fontId="8" fillId="7" borderId="9" xfId="0" applyFont="1" applyFill="1" applyBorder="1" applyAlignment="1">
      <alignment vertical="center"/>
    </xf>
    <xf numFmtId="0" fontId="8" fillId="7" borderId="21" xfId="0" applyFont="1" applyFill="1" applyBorder="1" applyAlignment="1">
      <alignment vertical="center"/>
    </xf>
    <xf numFmtId="0" fontId="8" fillId="7" borderId="8" xfId="0" applyFont="1" applyFill="1" applyBorder="1" applyAlignment="1">
      <alignment vertical="center"/>
    </xf>
    <xf numFmtId="0" fontId="8" fillId="7" borderId="117" xfId="0" applyFont="1" applyFill="1" applyBorder="1" applyAlignment="1">
      <alignment vertical="center"/>
    </xf>
    <xf numFmtId="0" fontId="10" fillId="8" borderId="114" xfId="0" applyFont="1" applyFill="1" applyBorder="1" applyAlignment="1">
      <alignment vertical="center"/>
    </xf>
    <xf numFmtId="0" fontId="8" fillId="8" borderId="115" xfId="0" applyFont="1" applyFill="1" applyBorder="1" applyAlignment="1">
      <alignment vertical="center"/>
    </xf>
    <xf numFmtId="0" fontId="8" fillId="8" borderId="116" xfId="0" applyFont="1" applyFill="1" applyBorder="1" applyAlignment="1">
      <alignment vertical="center"/>
    </xf>
    <xf numFmtId="0" fontId="8" fillId="7" borderId="8" xfId="0" applyFont="1" applyFill="1" applyBorder="1" applyAlignment="1">
      <alignment vertical="top"/>
    </xf>
    <xf numFmtId="0" fontId="8" fillId="7" borderId="85" xfId="0" applyFont="1" applyFill="1" applyBorder="1" applyAlignment="1">
      <alignment vertical="center"/>
    </xf>
    <xf numFmtId="0" fontId="8" fillId="7" borderId="7" xfId="0" applyFont="1" applyFill="1" applyBorder="1" applyAlignment="1">
      <alignment vertical="center"/>
    </xf>
    <xf numFmtId="0" fontId="8" fillId="7" borderId="5" xfId="0" applyFont="1" applyFill="1" applyBorder="1" applyAlignment="1">
      <alignment vertical="center"/>
    </xf>
    <xf numFmtId="0" fontId="8" fillId="7" borderId="6" xfId="0" applyFont="1" applyFill="1" applyBorder="1" applyAlignment="1">
      <alignment vertical="center"/>
    </xf>
    <xf numFmtId="0" fontId="10" fillId="8" borderId="115" xfId="0" applyFont="1" applyFill="1" applyBorder="1" applyAlignment="1">
      <alignment vertical="center"/>
    </xf>
    <xf numFmtId="0" fontId="10" fillId="9" borderId="82" xfId="0" applyFont="1" applyFill="1" applyBorder="1" applyAlignment="1">
      <alignment vertical="center"/>
    </xf>
    <xf numFmtId="0" fontId="10" fillId="9" borderId="2" xfId="0" applyFont="1" applyFill="1" applyBorder="1" applyAlignment="1">
      <alignment vertical="center"/>
    </xf>
    <xf numFmtId="0" fontId="8" fillId="9" borderId="2" xfId="0" applyFont="1" applyFill="1" applyBorder="1" applyAlignment="1">
      <alignment vertical="center"/>
    </xf>
    <xf numFmtId="0" fontId="8" fillId="9" borderId="3" xfId="0" applyFont="1" applyFill="1" applyBorder="1" applyAlignment="1">
      <alignment vertical="center"/>
    </xf>
    <xf numFmtId="0" fontId="8" fillId="9" borderId="21" xfId="0" applyFont="1" applyFill="1" applyBorder="1" applyAlignment="1">
      <alignment vertical="top" wrapText="1"/>
    </xf>
    <xf numFmtId="0" fontId="8" fillId="9" borderId="8" xfId="0" applyFont="1" applyFill="1" applyBorder="1" applyAlignment="1">
      <alignment vertical="top" wrapText="1"/>
    </xf>
    <xf numFmtId="0" fontId="8" fillId="9" borderId="0" xfId="0" applyFont="1" applyFill="1" applyAlignment="1">
      <alignment vertical="center" wrapText="1"/>
    </xf>
    <xf numFmtId="0" fontId="8" fillId="9" borderId="9" xfId="0" applyFont="1" applyFill="1" applyBorder="1" applyAlignment="1">
      <alignment vertical="center"/>
    </xf>
    <xf numFmtId="0" fontId="8" fillId="9" borderId="85" xfId="0" applyFont="1" applyFill="1" applyBorder="1" applyAlignment="1">
      <alignment vertical="center"/>
    </xf>
    <xf numFmtId="0" fontId="8" fillId="9" borderId="7" xfId="0" applyFont="1" applyFill="1" applyBorder="1" applyAlignment="1">
      <alignment vertical="center"/>
    </xf>
    <xf numFmtId="0" fontId="8" fillId="9" borderId="5" xfId="0" applyFont="1" applyFill="1" applyBorder="1" applyAlignment="1">
      <alignment vertical="center"/>
    </xf>
    <xf numFmtId="0" fontId="8" fillId="9" borderId="6" xfId="0" applyFont="1" applyFill="1" applyBorder="1" applyAlignment="1">
      <alignment vertical="center"/>
    </xf>
    <xf numFmtId="0" fontId="8" fillId="0" borderId="0" xfId="0" applyFont="1"/>
    <xf numFmtId="0" fontId="20" fillId="0" borderId="0" xfId="3" applyFont="1" applyAlignment="1" applyProtection="1"/>
    <xf numFmtId="0" fontId="8" fillId="8" borderId="78" xfId="2" applyFont="1" applyFill="1" applyBorder="1" applyAlignment="1">
      <alignment horizontal="center" vertical="center"/>
    </xf>
    <xf numFmtId="0" fontId="8" fillId="8" borderId="78" xfId="2" applyFont="1" applyFill="1" applyBorder="1" applyAlignment="1">
      <alignment horizontal="center" vertical="center" wrapText="1"/>
    </xf>
    <xf numFmtId="0" fontId="8" fillId="2" borderId="4" xfId="2" applyFont="1" applyFill="1" applyBorder="1" applyAlignment="1">
      <alignment vertical="center" shrinkToFit="1"/>
    </xf>
    <xf numFmtId="0" fontId="8" fillId="0" borderId="30" xfId="2" applyFont="1" applyBorder="1" applyAlignment="1">
      <alignment vertical="center" shrinkToFit="1"/>
    </xf>
    <xf numFmtId="0" fontId="8" fillId="2" borderId="79" xfId="1" applyNumberFormat="1" applyFont="1" applyFill="1" applyBorder="1" applyAlignment="1">
      <alignment horizontal="left" vertical="center"/>
    </xf>
    <xf numFmtId="0" fontId="8" fillId="2" borderId="8" xfId="2" applyFont="1" applyFill="1" applyBorder="1" applyAlignment="1">
      <alignment horizontal="right" vertical="top" shrinkToFit="1"/>
    </xf>
    <xf numFmtId="0" fontId="8" fillId="0" borderId="38" xfId="2" applyFont="1" applyBorder="1" applyAlignment="1">
      <alignment vertical="center" shrinkToFit="1"/>
    </xf>
    <xf numFmtId="0" fontId="8" fillId="2" borderId="80" xfId="1" applyNumberFormat="1" applyFont="1" applyFill="1" applyBorder="1" applyAlignment="1">
      <alignment horizontal="left" vertical="center" shrinkToFit="1"/>
    </xf>
    <xf numFmtId="0" fontId="8" fillId="2" borderId="8" xfId="2" applyFont="1" applyFill="1" applyBorder="1" applyAlignment="1">
      <alignment vertical="center" shrinkToFit="1"/>
    </xf>
    <xf numFmtId="0" fontId="8" fillId="2" borderId="80" xfId="1" applyNumberFormat="1" applyFont="1" applyFill="1" applyBorder="1" applyAlignment="1">
      <alignment horizontal="left" vertical="center"/>
    </xf>
    <xf numFmtId="0" fontId="8" fillId="0" borderId="8" xfId="2" applyFont="1" applyBorder="1" applyAlignment="1">
      <alignment vertical="center" shrinkToFit="1"/>
    </xf>
    <xf numFmtId="0" fontId="8" fillId="0" borderId="61" xfId="2" applyFont="1" applyBorder="1" applyAlignment="1">
      <alignment vertical="center" shrinkToFit="1"/>
    </xf>
    <xf numFmtId="0" fontId="8" fillId="2" borderId="81" xfId="1" applyNumberFormat="1" applyFont="1" applyFill="1" applyBorder="1" applyAlignment="1">
      <alignment horizontal="left" vertical="center"/>
    </xf>
    <xf numFmtId="0" fontId="8" fillId="2" borderId="82" xfId="2" applyFont="1" applyFill="1" applyBorder="1" applyAlignment="1">
      <alignment vertical="center" shrinkToFit="1"/>
    </xf>
    <xf numFmtId="0" fontId="8" fillId="0" borderId="83" xfId="2" applyFont="1" applyBorder="1" applyAlignment="1">
      <alignment vertical="center" shrinkToFit="1"/>
    </xf>
    <xf numFmtId="0" fontId="8" fillId="2" borderId="84" xfId="1" applyNumberFormat="1" applyFont="1" applyFill="1" applyBorder="1" applyAlignment="1">
      <alignment horizontal="left" vertical="center"/>
    </xf>
    <xf numFmtId="0" fontId="8" fillId="2" borderId="21" xfId="2" applyFont="1" applyFill="1" applyBorder="1" applyAlignment="1">
      <alignment horizontal="right" vertical="center" shrinkToFit="1"/>
    </xf>
    <xf numFmtId="0" fontId="8" fillId="0" borderId="36" xfId="2" applyFont="1" applyBorder="1" applyAlignment="1">
      <alignment vertical="center" shrinkToFit="1"/>
    </xf>
    <xf numFmtId="0" fontId="8" fillId="0" borderId="80" xfId="2" applyFont="1" applyBorder="1" applyAlignment="1">
      <alignment vertical="center" shrinkToFit="1"/>
    </xf>
    <xf numFmtId="0" fontId="21" fillId="2" borderId="79" xfId="1" applyNumberFormat="1" applyFont="1" applyFill="1" applyBorder="1" applyAlignment="1">
      <alignment horizontal="left" vertical="center"/>
    </xf>
    <xf numFmtId="0" fontId="8" fillId="2" borderId="85" xfId="2" applyFont="1" applyFill="1" applyBorder="1" applyAlignment="1">
      <alignment horizontal="right" vertical="top" shrinkToFit="1"/>
    </xf>
    <xf numFmtId="0" fontId="8" fillId="0" borderId="0" xfId="2" applyFont="1" applyAlignment="1">
      <alignment vertical="center"/>
    </xf>
    <xf numFmtId="0" fontId="8" fillId="0" borderId="86" xfId="2" applyFont="1" applyBorder="1" applyAlignment="1">
      <alignment vertical="center" shrinkToFit="1"/>
    </xf>
    <xf numFmtId="0" fontId="8" fillId="0" borderId="44" xfId="2" applyFont="1" applyBorder="1" applyAlignment="1">
      <alignment vertical="center" shrinkToFit="1"/>
    </xf>
    <xf numFmtId="0" fontId="8" fillId="2" borderId="85" xfId="2" applyFont="1" applyFill="1" applyBorder="1" applyAlignment="1">
      <alignment vertical="center" shrinkToFit="1"/>
    </xf>
    <xf numFmtId="0" fontId="8" fillId="2" borderId="21" xfId="2" applyFont="1" applyFill="1" applyBorder="1" applyAlignment="1">
      <alignment vertical="center" shrinkToFit="1"/>
    </xf>
    <xf numFmtId="0" fontId="8" fillId="0" borderId="31" xfId="2" applyFont="1" applyBorder="1" applyAlignment="1">
      <alignment vertical="center" shrinkToFit="1"/>
    </xf>
    <xf numFmtId="0" fontId="8" fillId="2" borderId="21" xfId="2" applyFont="1" applyFill="1" applyBorder="1" applyAlignment="1">
      <alignment horizontal="right" vertical="top"/>
    </xf>
    <xf numFmtId="0" fontId="8" fillId="0" borderId="42" xfId="2" applyFont="1" applyBorder="1" applyAlignment="1">
      <alignment vertical="center" shrinkToFit="1"/>
    </xf>
    <xf numFmtId="0" fontId="8" fillId="2" borderId="8" xfId="2" applyFont="1" applyFill="1" applyBorder="1" applyAlignment="1">
      <alignment horizontal="right" vertical="top"/>
    </xf>
    <xf numFmtId="0" fontId="8" fillId="2" borderId="7" xfId="2" applyFont="1" applyFill="1" applyBorder="1" applyAlignment="1">
      <alignment vertical="center" shrinkToFit="1"/>
    </xf>
    <xf numFmtId="0" fontId="8" fillId="0" borderId="86" xfId="2" applyFont="1" applyBorder="1" applyAlignment="1">
      <alignment horizontal="left" vertical="center"/>
    </xf>
    <xf numFmtId="0" fontId="8" fillId="0" borderId="38" xfId="2" applyFont="1" applyBorder="1" applyAlignment="1">
      <alignment horizontal="left" vertical="center"/>
    </xf>
    <xf numFmtId="0" fontId="8" fillId="0" borderId="61" xfId="2" applyFont="1" applyBorder="1" applyAlignment="1">
      <alignment horizontal="left" vertical="center"/>
    </xf>
    <xf numFmtId="0" fontId="8" fillId="2" borderId="4" xfId="2" applyFont="1" applyFill="1" applyBorder="1" applyAlignment="1">
      <alignment vertical="center"/>
    </xf>
    <xf numFmtId="0" fontId="8" fillId="2" borderId="7" xfId="2" applyFont="1" applyFill="1" applyBorder="1" applyAlignment="1">
      <alignment horizontal="right" vertical="top"/>
    </xf>
    <xf numFmtId="49" fontId="8" fillId="2" borderId="81" xfId="1" applyNumberFormat="1" applyFont="1" applyFill="1" applyBorder="1" applyAlignment="1">
      <alignment horizontal="left" vertical="center"/>
    </xf>
    <xf numFmtId="0" fontId="12" fillId="2" borderId="81" xfId="1" applyNumberFormat="1" applyFont="1" applyFill="1" applyBorder="1" applyAlignment="1">
      <alignment horizontal="left" vertical="center"/>
    </xf>
    <xf numFmtId="0" fontId="8" fillId="0" borderId="81" xfId="2" applyFont="1" applyBorder="1" applyAlignment="1">
      <alignment vertical="center" shrinkToFit="1"/>
    </xf>
    <xf numFmtId="49" fontId="8" fillId="2" borderId="85" xfId="1" applyNumberFormat="1" applyFont="1" applyFill="1" applyBorder="1" applyAlignment="1">
      <alignment horizontal="left" vertical="center"/>
    </xf>
    <xf numFmtId="0" fontId="8" fillId="2" borderId="21" xfId="2" applyFont="1" applyFill="1" applyBorder="1" applyAlignment="1">
      <alignment horizontal="left" vertical="top" shrinkToFit="1"/>
    </xf>
    <xf numFmtId="0" fontId="8" fillId="2" borderId="84" xfId="1" quotePrefix="1" applyNumberFormat="1" applyFont="1" applyFill="1" applyBorder="1" applyAlignment="1">
      <alignment horizontal="left" vertical="center"/>
    </xf>
    <xf numFmtId="0" fontId="8" fillId="2" borderId="21" xfId="2" applyFont="1" applyFill="1" applyBorder="1" applyAlignment="1">
      <alignment horizontal="right" vertical="top" shrinkToFit="1"/>
    </xf>
    <xf numFmtId="0" fontId="8" fillId="2" borderId="80" xfId="1" quotePrefix="1" applyNumberFormat="1" applyFont="1" applyFill="1" applyBorder="1" applyAlignment="1">
      <alignment horizontal="left" vertical="center" shrinkToFit="1"/>
    </xf>
    <xf numFmtId="0" fontId="8" fillId="2" borderId="80" xfId="1" quotePrefix="1" applyNumberFormat="1" applyFont="1" applyFill="1" applyBorder="1" applyAlignment="1">
      <alignment horizontal="left" vertical="center"/>
    </xf>
    <xf numFmtId="0" fontId="8" fillId="2" borderId="87" xfId="1" applyNumberFormat="1" applyFont="1" applyFill="1" applyBorder="1" applyAlignment="1">
      <alignment horizontal="left" vertical="center" shrinkToFit="1"/>
    </xf>
    <xf numFmtId="0" fontId="8" fillId="2" borderId="82" xfId="2" applyFont="1" applyFill="1" applyBorder="1" applyAlignment="1">
      <alignment vertical="center"/>
    </xf>
    <xf numFmtId="0" fontId="8" fillId="2" borderId="21" xfId="2" applyFont="1" applyFill="1" applyBorder="1" applyAlignment="1">
      <alignment vertical="center"/>
    </xf>
    <xf numFmtId="0" fontId="8" fillId="0" borderId="5" xfId="2" applyFont="1" applyBorder="1" applyAlignment="1">
      <alignment vertical="center" shrinkToFit="1"/>
    </xf>
    <xf numFmtId="0" fontId="13" fillId="0" borderId="0" xfId="1" applyNumberFormat="1" applyFont="1" applyAlignment="1">
      <alignment horizontal="left"/>
    </xf>
    <xf numFmtId="0" fontId="18" fillId="0" borderId="0" xfId="0" applyFont="1" applyAlignment="1">
      <alignment vertical="center"/>
    </xf>
    <xf numFmtId="0" fontId="13" fillId="0" borderId="0" xfId="0" applyFont="1" applyAlignment="1">
      <alignment vertical="center"/>
    </xf>
    <xf numFmtId="0" fontId="20" fillId="0" borderId="0" xfId="3" applyFont="1" applyAlignment="1" applyProtection="1">
      <alignment vertical="center"/>
    </xf>
    <xf numFmtId="0" fontId="21" fillId="0" borderId="0" xfId="0" applyFont="1" applyAlignment="1">
      <alignment vertical="center"/>
    </xf>
    <xf numFmtId="0" fontId="22" fillId="0" borderId="0" xfId="0" applyFont="1" applyAlignment="1">
      <alignment vertical="center"/>
    </xf>
    <xf numFmtId="55" fontId="13" fillId="7" borderId="0" xfId="0" applyNumberFormat="1" applyFont="1" applyFill="1" applyAlignment="1">
      <alignment horizontal="right" vertical="center"/>
    </xf>
    <xf numFmtId="0" fontId="23" fillId="7" borderId="0" xfId="0" applyFont="1" applyFill="1" applyAlignment="1">
      <alignment horizontal="center" vertical="center"/>
    </xf>
    <xf numFmtId="0" fontId="13" fillId="7" borderId="0" xfId="0" applyFont="1" applyFill="1" applyAlignment="1">
      <alignment horizontal="right" vertical="center"/>
    </xf>
    <xf numFmtId="0" fontId="25" fillId="7" borderId="0" xfId="0" applyFont="1" applyFill="1" applyAlignment="1">
      <alignment vertical="center"/>
    </xf>
    <xf numFmtId="177" fontId="24" fillId="7" borderId="0" xfId="0" applyNumberFormat="1" applyFont="1" applyFill="1" applyAlignment="1">
      <alignment vertical="center"/>
    </xf>
    <xf numFmtId="177" fontId="25" fillId="7" borderId="0" xfId="0" applyNumberFormat="1" applyFont="1" applyFill="1" applyAlignment="1" applyProtection="1">
      <alignment vertical="center"/>
      <protection locked="0"/>
    </xf>
    <xf numFmtId="0" fontId="26" fillId="7" borderId="0" xfId="0" applyFont="1" applyFill="1" applyAlignment="1">
      <alignment horizontal="center" vertical="center"/>
    </xf>
    <xf numFmtId="0" fontId="27" fillId="7"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13" fillId="7" borderId="4" xfId="0" applyFont="1" applyFill="1" applyBorder="1" applyAlignment="1">
      <alignment vertical="center"/>
    </xf>
    <xf numFmtId="178" fontId="13" fillId="7" borderId="3" xfId="0" applyNumberFormat="1" applyFont="1" applyFill="1" applyBorder="1" applyAlignment="1">
      <alignment vertical="center"/>
    </xf>
    <xf numFmtId="0" fontId="13" fillId="7" borderId="2" xfId="0" applyFont="1" applyFill="1" applyBorder="1" applyAlignment="1">
      <alignment vertical="center"/>
    </xf>
    <xf numFmtId="0" fontId="13" fillId="7" borderId="3" xfId="0" applyFont="1" applyFill="1" applyBorder="1" applyAlignment="1">
      <alignment vertical="center"/>
    </xf>
    <xf numFmtId="0" fontId="13" fillId="7" borderId="8" xfId="0" applyFont="1" applyFill="1" applyBorder="1" applyAlignment="1">
      <alignment vertical="center"/>
    </xf>
    <xf numFmtId="178" fontId="13" fillId="7" borderId="9" xfId="0" applyNumberFormat="1" applyFont="1" applyFill="1" applyBorder="1" applyAlignment="1">
      <alignment vertical="center"/>
    </xf>
    <xf numFmtId="0" fontId="13" fillId="7" borderId="9" xfId="0" applyFont="1" applyFill="1" applyBorder="1" applyAlignment="1">
      <alignment vertical="center"/>
    </xf>
    <xf numFmtId="0" fontId="19" fillId="0" borderId="0" xfId="0" applyFont="1" applyAlignment="1">
      <alignment vertical="center"/>
    </xf>
    <xf numFmtId="0" fontId="29" fillId="7" borderId="0" xfId="0" applyFont="1" applyFill="1" applyAlignment="1">
      <alignment vertical="center"/>
    </xf>
    <xf numFmtId="0" fontId="31" fillId="7" borderId="0" xfId="0" applyFont="1" applyFill="1" applyAlignment="1">
      <alignment vertical="center"/>
    </xf>
    <xf numFmtId="0" fontId="19" fillId="7" borderId="0" xfId="0" applyFont="1" applyFill="1" applyAlignment="1">
      <alignment vertical="center"/>
    </xf>
    <xf numFmtId="0" fontId="32" fillId="7" borderId="0" xfId="0" applyFont="1" applyFill="1" applyAlignment="1">
      <alignment vertical="center"/>
    </xf>
    <xf numFmtId="0" fontId="33" fillId="7" borderId="0" xfId="0" applyFont="1" applyFill="1" applyAlignment="1">
      <alignment vertical="center"/>
    </xf>
    <xf numFmtId="0" fontId="33" fillId="7" borderId="9" xfId="0" applyFont="1" applyFill="1" applyBorder="1" applyAlignment="1">
      <alignment vertical="center"/>
    </xf>
    <xf numFmtId="0" fontId="12" fillId="7" borderId="0" xfId="0" applyFont="1" applyFill="1" applyAlignment="1">
      <alignment vertical="center"/>
    </xf>
    <xf numFmtId="0" fontId="21" fillId="7" borderId="0" xfId="0" applyFont="1" applyFill="1" applyAlignment="1">
      <alignment vertical="center"/>
    </xf>
    <xf numFmtId="0" fontId="13" fillId="7" borderId="7" xfId="0" applyFont="1" applyFill="1" applyBorder="1" applyAlignment="1">
      <alignment vertical="center"/>
    </xf>
    <xf numFmtId="0" fontId="13" fillId="7" borderId="6" xfId="0" applyFont="1" applyFill="1" applyBorder="1" applyAlignment="1">
      <alignment vertical="center"/>
    </xf>
    <xf numFmtId="0" fontId="35" fillId="7" borderId="7" xfId="0" applyFont="1" applyFill="1" applyBorder="1" applyAlignment="1">
      <alignment vertical="center"/>
    </xf>
    <xf numFmtId="0" fontId="13" fillId="7" borderId="5" xfId="0" applyFont="1" applyFill="1" applyBorder="1" applyAlignment="1">
      <alignment vertical="center"/>
    </xf>
    <xf numFmtId="0" fontId="22" fillId="7" borderId="0" xfId="0" applyFont="1" applyFill="1" applyAlignment="1">
      <alignment vertical="center"/>
    </xf>
    <xf numFmtId="0" fontId="36" fillId="7" borderId="0" xfId="0" applyFont="1" applyFill="1" applyAlignment="1">
      <alignment horizontal="center" vertical="center"/>
    </xf>
    <xf numFmtId="179" fontId="23" fillId="7" borderId="0" xfId="0" applyNumberFormat="1" applyFont="1" applyFill="1" applyAlignment="1">
      <alignment horizontal="left" vertical="center"/>
    </xf>
    <xf numFmtId="0" fontId="8" fillId="2" borderId="15" xfId="0" applyFont="1" applyFill="1" applyBorder="1" applyAlignment="1">
      <alignment vertical="center"/>
    </xf>
    <xf numFmtId="0" fontId="22" fillId="7" borderId="0" xfId="0" applyFont="1" applyFill="1" applyAlignment="1" applyProtection="1">
      <alignment vertical="center"/>
      <protection locked="0"/>
    </xf>
    <xf numFmtId="0" fontId="8" fillId="2" borderId="10" xfId="0" applyFont="1" applyFill="1" applyBorder="1" applyAlignment="1">
      <alignment vertical="center" shrinkToFit="1"/>
    </xf>
    <xf numFmtId="0" fontId="29" fillId="3" borderId="17" xfId="0" applyFont="1" applyFill="1" applyBorder="1" applyAlignment="1">
      <alignment vertical="center"/>
    </xf>
    <xf numFmtId="0" fontId="29" fillId="3" borderId="12" xfId="0" applyFont="1" applyFill="1" applyBorder="1" applyAlignment="1">
      <alignment vertical="center"/>
    </xf>
    <xf numFmtId="0" fontId="29" fillId="3" borderId="18" xfId="0" applyFont="1" applyFill="1" applyBorder="1" applyAlignment="1">
      <alignment vertical="center"/>
    </xf>
    <xf numFmtId="0" fontId="13" fillId="7" borderId="15" xfId="0" applyFont="1" applyFill="1" applyBorder="1" applyAlignment="1">
      <alignment horizontal="left" vertical="center"/>
    </xf>
    <xf numFmtId="0" fontId="13" fillId="7" borderId="1" xfId="0" applyFont="1" applyFill="1" applyBorder="1" applyAlignment="1" applyProtection="1">
      <alignment horizontal="center" vertical="center"/>
      <protection locked="0"/>
    </xf>
    <xf numFmtId="0" fontId="13" fillId="7" borderId="1" xfId="0" applyFont="1" applyFill="1" applyBorder="1" applyAlignment="1">
      <alignment vertical="center"/>
    </xf>
    <xf numFmtId="0" fontId="13" fillId="7" borderId="19" xfId="0" applyFont="1" applyFill="1" applyBorder="1" applyAlignment="1">
      <alignment vertical="center"/>
    </xf>
    <xf numFmtId="0" fontId="18" fillId="7" borderId="20" xfId="0" applyFont="1" applyFill="1" applyBorder="1" applyAlignment="1">
      <alignment vertical="center" wrapText="1"/>
    </xf>
    <xf numFmtId="0" fontId="18" fillId="7" borderId="9" xfId="0" applyFont="1" applyFill="1" applyBorder="1" applyAlignment="1">
      <alignment vertical="center" wrapText="1"/>
    </xf>
    <xf numFmtId="0" fontId="8" fillId="7" borderId="21" xfId="0" applyFont="1" applyFill="1" applyBorder="1" applyAlignment="1">
      <alignment horizontal="left" vertical="center"/>
    </xf>
    <xf numFmtId="0" fontId="39" fillId="7" borderId="0" xfId="0" applyFont="1" applyFill="1" applyAlignment="1">
      <alignment vertical="center"/>
    </xf>
    <xf numFmtId="0" fontId="13" fillId="7" borderId="22" xfId="0" applyFont="1" applyFill="1" applyBorder="1" applyAlignment="1">
      <alignment vertical="center"/>
    </xf>
    <xf numFmtId="0" fontId="18" fillId="7" borderId="23" xfId="0" applyFont="1" applyFill="1" applyBorder="1" applyAlignment="1">
      <alignment vertical="center" wrapText="1"/>
    </xf>
    <xf numFmtId="0" fontId="18" fillId="7" borderId="24" xfId="0" applyFont="1" applyFill="1" applyBorder="1" applyAlignment="1">
      <alignment vertical="center" wrapText="1"/>
    </xf>
    <xf numFmtId="0" fontId="13" fillId="7" borderId="10" xfId="0" applyFont="1" applyFill="1" applyBorder="1" applyAlignment="1">
      <alignment vertical="center"/>
    </xf>
    <xf numFmtId="0" fontId="13" fillId="7" borderId="25" xfId="0" applyFont="1" applyFill="1" applyBorder="1" applyAlignment="1">
      <alignment horizontal="right" vertical="center"/>
    </xf>
    <xf numFmtId="0" fontId="41" fillId="7" borderId="0" xfId="0" applyFont="1" applyFill="1" applyAlignment="1">
      <alignment vertical="center"/>
    </xf>
    <xf numFmtId="0" fontId="13" fillId="7" borderId="0" xfId="0" applyFont="1" applyFill="1" applyAlignment="1">
      <alignment vertical="center" wrapText="1"/>
    </xf>
    <xf numFmtId="0" fontId="29" fillId="7" borderId="0" xfId="0" applyFont="1" applyFill="1" applyAlignment="1">
      <alignment horizontal="left" vertical="center" wrapText="1"/>
    </xf>
    <xf numFmtId="0" fontId="43" fillId="7" borderId="0" xfId="0" applyFont="1" applyFill="1" applyAlignment="1">
      <alignment vertical="center"/>
    </xf>
    <xf numFmtId="0" fontId="4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0" fontId="8" fillId="7" borderId="0" xfId="0" applyFont="1" applyFill="1" applyAlignment="1">
      <alignment horizontal="left" vertical="center"/>
    </xf>
    <xf numFmtId="0" fontId="13" fillId="7" borderId="0" xfId="0" applyFont="1" applyFill="1" applyAlignment="1">
      <alignment horizontal="center" vertical="center"/>
    </xf>
    <xf numFmtId="0" fontId="8" fillId="7" borderId="0" xfId="0" quotePrefix="1" applyFont="1" applyFill="1" applyAlignment="1">
      <alignment horizontal="right" vertical="center"/>
    </xf>
    <xf numFmtId="0" fontId="45" fillId="7" borderId="0" xfId="0" applyFont="1" applyFill="1" applyAlignment="1">
      <alignment vertical="center"/>
    </xf>
    <xf numFmtId="0" fontId="8" fillId="7" borderId="0" xfId="0" applyFont="1" applyFill="1" applyAlignment="1">
      <alignment horizontal="right" vertical="center"/>
    </xf>
    <xf numFmtId="0" fontId="40" fillId="7" borderId="0" xfId="0" applyFont="1" applyFill="1" applyAlignment="1">
      <alignment horizontal="left" vertical="center"/>
    </xf>
    <xf numFmtId="38" fontId="15" fillId="7" borderId="0" xfId="1" applyFont="1" applyFill="1" applyBorder="1" applyAlignment="1">
      <alignment vertical="center"/>
    </xf>
    <xf numFmtId="38" fontId="8" fillId="7" borderId="0" xfId="1" applyFont="1" applyFill="1" applyBorder="1" applyAlignment="1">
      <alignment horizontal="right" vertical="center"/>
    </xf>
    <xf numFmtId="0" fontId="10" fillId="7" borderId="0" xfId="0" applyFont="1" applyFill="1" applyAlignment="1">
      <alignment vertical="center"/>
    </xf>
    <xf numFmtId="179" fontId="8" fillId="7" borderId="0" xfId="0" applyNumberFormat="1" applyFont="1" applyFill="1" applyAlignment="1">
      <alignment horizontal="left" vertical="center"/>
    </xf>
    <xf numFmtId="0" fontId="46" fillId="7" borderId="0" xfId="0" applyFont="1" applyFill="1" applyAlignment="1">
      <alignment horizontal="right" vertical="center"/>
    </xf>
    <xf numFmtId="0" fontId="8" fillId="2" borderId="3" xfId="0" applyFont="1" applyFill="1" applyBorder="1" applyAlignment="1">
      <alignment horizontal="center" vertical="center"/>
    </xf>
    <xf numFmtId="0" fontId="8" fillId="0" borderId="127" xfId="0" applyFont="1" applyBorder="1" applyAlignment="1">
      <alignment horizontal="center" vertical="center" shrinkToFit="1"/>
    </xf>
    <xf numFmtId="0" fontId="12" fillId="0" borderId="120" xfId="0" applyFont="1" applyBorder="1" applyAlignment="1">
      <alignment horizontal="center" vertical="center"/>
    </xf>
    <xf numFmtId="0" fontId="8" fillId="2" borderId="24" xfId="0" applyFont="1" applyFill="1" applyBorder="1" applyAlignment="1">
      <alignment horizontal="center" vertical="center" shrinkToFit="1"/>
    </xf>
    <xf numFmtId="0" fontId="8" fillId="7" borderId="0" xfId="0" applyFont="1" applyFill="1" applyAlignment="1">
      <alignment horizontal="center" vertical="center"/>
    </xf>
    <xf numFmtId="0" fontId="8" fillId="0" borderId="0" xfId="0" applyFont="1" applyAlignment="1">
      <alignment horizontal="center" vertical="center"/>
    </xf>
    <xf numFmtId="0" fontId="8" fillId="2" borderId="8" xfId="0" applyFont="1" applyFill="1" applyBorder="1" applyAlignment="1">
      <alignment vertical="center" shrinkToFit="1"/>
    </xf>
    <xf numFmtId="38" fontId="8" fillId="0" borderId="26" xfId="1" applyFont="1" applyFill="1" applyBorder="1" applyAlignment="1" applyProtection="1">
      <alignment vertical="center"/>
      <protection locked="0"/>
    </xf>
    <xf numFmtId="38" fontId="8" fillId="2" borderId="27" xfId="1" applyFont="1" applyFill="1" applyBorder="1" applyAlignment="1" applyProtection="1">
      <alignment horizontal="right" vertical="center"/>
      <protection locked="0"/>
    </xf>
    <xf numFmtId="38" fontId="8" fillId="2" borderId="28" xfId="1" applyFont="1" applyFill="1" applyBorder="1" applyAlignment="1" applyProtection="1">
      <alignment horizontal="right" vertical="center"/>
    </xf>
    <xf numFmtId="38" fontId="8" fillId="2" borderId="1" xfId="1" applyFont="1" applyFill="1" applyBorder="1" applyAlignment="1" applyProtection="1">
      <alignment horizontal="right" vertical="center"/>
      <protection locked="0"/>
    </xf>
    <xf numFmtId="38" fontId="8" fillId="0" borderId="121" xfId="1" applyFont="1" applyFill="1" applyBorder="1" applyAlignment="1" applyProtection="1">
      <alignment vertical="center"/>
      <protection locked="0"/>
    </xf>
    <xf numFmtId="38" fontId="8" fillId="2" borderId="30" xfId="1" applyFont="1" applyFill="1" applyBorder="1" applyAlignment="1" applyProtection="1">
      <alignment horizontal="center" vertical="center"/>
    </xf>
    <xf numFmtId="38" fontId="8" fillId="2" borderId="31" xfId="1" applyFont="1" applyFill="1" applyBorder="1" applyAlignment="1" applyProtection="1">
      <alignment horizontal="right" vertical="center"/>
      <protection locked="0"/>
    </xf>
    <xf numFmtId="38" fontId="8" fillId="2" borderId="31" xfId="1" applyFont="1" applyFill="1" applyBorder="1" applyAlignment="1" applyProtection="1">
      <alignment horizontal="center" vertical="center"/>
    </xf>
    <xf numFmtId="38" fontId="8" fillId="0" borderId="32" xfId="1" applyFont="1" applyFill="1" applyBorder="1" applyAlignment="1" applyProtection="1">
      <alignment vertical="center"/>
      <protection locked="0"/>
    </xf>
    <xf numFmtId="38" fontId="8" fillId="0" borderId="33" xfId="1" applyFont="1" applyFill="1" applyBorder="1" applyAlignment="1">
      <alignment vertical="center"/>
    </xf>
    <xf numFmtId="0" fontId="8" fillId="2" borderId="8" xfId="0" applyFont="1" applyFill="1" applyBorder="1" applyAlignment="1">
      <alignment horizontal="right" vertical="top" shrinkToFit="1"/>
    </xf>
    <xf numFmtId="38" fontId="8" fillId="0" borderId="34" xfId="1" applyFont="1" applyFill="1" applyBorder="1" applyAlignment="1" applyProtection="1">
      <alignment vertical="center"/>
      <protection locked="0"/>
    </xf>
    <xf numFmtId="38" fontId="8" fillId="2" borderId="35" xfId="1" applyFont="1" applyFill="1" applyBorder="1" applyAlignment="1" applyProtection="1">
      <alignment horizontal="right" vertical="center"/>
      <protection locked="0"/>
    </xf>
    <xf numFmtId="38" fontId="8" fillId="2" borderId="36" xfId="1" applyFont="1" applyFill="1" applyBorder="1" applyAlignment="1" applyProtection="1">
      <alignment horizontal="right" vertical="center"/>
    </xf>
    <xf numFmtId="38" fontId="8" fillId="2" borderId="36" xfId="1" applyFont="1" applyFill="1" applyBorder="1" applyAlignment="1" applyProtection="1">
      <alignment horizontal="right" vertical="center"/>
      <protection locked="0"/>
    </xf>
    <xf numFmtId="38" fontId="8" fillId="0" borderId="122" xfId="1" applyFont="1" applyFill="1" applyBorder="1" applyAlignment="1" applyProtection="1">
      <alignment vertical="center"/>
      <protection locked="0"/>
    </xf>
    <xf numFmtId="38" fontId="8" fillId="2" borderId="38" xfId="1" applyFont="1" applyFill="1" applyBorder="1" applyAlignment="1" applyProtection="1">
      <alignment horizontal="center" vertical="center"/>
    </xf>
    <xf numFmtId="38" fontId="8" fillId="2" borderId="36" xfId="1" applyFont="1" applyFill="1" applyBorder="1" applyAlignment="1" applyProtection="1">
      <alignment horizontal="center" vertical="center"/>
    </xf>
    <xf numFmtId="38" fontId="8" fillId="0" borderId="39" xfId="1" applyFont="1" applyFill="1" applyBorder="1" applyAlignment="1" applyProtection="1">
      <alignment vertical="center"/>
      <protection locked="0"/>
    </xf>
    <xf numFmtId="38" fontId="8" fillId="0" borderId="37" xfId="1" applyFont="1" applyFill="1" applyBorder="1" applyAlignment="1">
      <alignment vertical="center"/>
    </xf>
    <xf numFmtId="38" fontId="8" fillId="0" borderId="40" xfId="1" applyFont="1" applyFill="1" applyBorder="1" applyAlignment="1" applyProtection="1">
      <alignment vertical="center"/>
      <protection locked="0"/>
    </xf>
    <xf numFmtId="38" fontId="8" fillId="2" borderId="41" xfId="1" applyFont="1" applyFill="1" applyBorder="1" applyAlignment="1" applyProtection="1">
      <alignment horizontal="right" vertical="center"/>
      <protection locked="0"/>
    </xf>
    <xf numFmtId="38" fontId="8" fillId="2" borderId="42" xfId="1" applyFont="1" applyFill="1" applyBorder="1" applyAlignment="1" applyProtection="1">
      <alignment horizontal="right" vertical="center"/>
    </xf>
    <xf numFmtId="38" fontId="8" fillId="2" borderId="42" xfId="1" applyFont="1" applyFill="1" applyBorder="1" applyAlignment="1" applyProtection="1">
      <alignment horizontal="right" vertical="center"/>
      <protection locked="0"/>
    </xf>
    <xf numFmtId="38" fontId="8" fillId="0" borderId="123" xfId="1" applyFont="1" applyFill="1" applyBorder="1" applyAlignment="1" applyProtection="1">
      <alignment vertical="center"/>
      <protection locked="0"/>
    </xf>
    <xf numFmtId="38" fontId="8" fillId="2" borderId="44" xfId="1" applyFont="1" applyFill="1" applyBorder="1" applyAlignment="1" applyProtection="1">
      <alignment horizontal="center" vertical="center"/>
    </xf>
    <xf numFmtId="38" fontId="8" fillId="2" borderId="45" xfId="1" applyFont="1" applyFill="1" applyBorder="1" applyAlignment="1" applyProtection="1">
      <alignment horizontal="center" vertical="center"/>
    </xf>
    <xf numFmtId="38" fontId="8" fillId="0" borderId="46" xfId="1" applyFont="1" applyFill="1" applyBorder="1" applyAlignment="1" applyProtection="1">
      <alignment vertical="center"/>
      <protection locked="0"/>
    </xf>
    <xf numFmtId="0" fontId="10" fillId="2" borderId="7" xfId="0" applyFont="1" applyFill="1" applyBorder="1" applyAlignment="1">
      <alignment vertical="center" shrinkToFit="1"/>
    </xf>
    <xf numFmtId="38" fontId="10" fillId="4" borderId="47" xfId="1" applyFont="1" applyFill="1" applyBorder="1" applyAlignment="1">
      <alignment vertical="center"/>
    </xf>
    <xf numFmtId="38" fontId="10" fillId="4" borderId="48" xfId="1" applyFont="1" applyFill="1" applyBorder="1" applyAlignment="1">
      <alignment horizontal="right" vertical="center"/>
    </xf>
    <xf numFmtId="38" fontId="10" fillId="4" borderId="49" xfId="1" applyFont="1" applyFill="1" applyBorder="1" applyAlignment="1" applyProtection="1">
      <alignment horizontal="right" vertical="center"/>
    </xf>
    <xf numFmtId="38" fontId="10" fillId="4" borderId="2" xfId="1" applyFont="1" applyFill="1" applyBorder="1" applyAlignment="1">
      <alignment horizontal="right" vertical="center"/>
    </xf>
    <xf numFmtId="38" fontId="10" fillId="4" borderId="118" xfId="1" applyFont="1" applyFill="1" applyBorder="1" applyAlignment="1">
      <alignment vertical="center"/>
    </xf>
    <xf numFmtId="38" fontId="10" fillId="4" borderId="51" xfId="1" applyFont="1" applyFill="1" applyBorder="1" applyAlignment="1" applyProtection="1">
      <alignment horizontal="center" vertical="center"/>
    </xf>
    <xf numFmtId="38" fontId="10" fillId="4" borderId="49" xfId="1" applyFont="1" applyFill="1" applyBorder="1" applyAlignment="1">
      <alignment horizontal="right" vertical="center"/>
    </xf>
    <xf numFmtId="38" fontId="10" fillId="4" borderId="49" xfId="1" applyFont="1" applyFill="1" applyBorder="1" applyAlignment="1" applyProtection="1">
      <alignment horizontal="center" vertical="center"/>
    </xf>
    <xf numFmtId="38" fontId="10" fillId="4" borderId="52" xfId="1" applyFont="1" applyFill="1" applyBorder="1" applyAlignment="1">
      <alignment vertical="center"/>
    </xf>
    <xf numFmtId="38" fontId="10" fillId="4" borderId="50" xfId="1" applyFont="1" applyFill="1" applyBorder="1" applyAlignment="1">
      <alignment vertical="center"/>
    </xf>
    <xf numFmtId="38" fontId="8" fillId="0" borderId="53" xfId="1" applyFont="1" applyFill="1" applyBorder="1" applyAlignment="1" applyProtection="1">
      <alignment vertical="center"/>
      <protection locked="0"/>
    </xf>
    <xf numFmtId="38" fontId="8" fillId="2" borderId="54" xfId="1" applyFont="1" applyFill="1" applyBorder="1" applyAlignment="1" applyProtection="1">
      <alignment horizontal="right" vertical="center"/>
      <protection locked="0"/>
    </xf>
    <xf numFmtId="38" fontId="8" fillId="2" borderId="31" xfId="1" applyFont="1" applyFill="1" applyBorder="1" applyAlignment="1" applyProtection="1">
      <alignment horizontal="right" vertical="center"/>
    </xf>
    <xf numFmtId="38" fontId="8" fillId="2" borderId="2" xfId="1" applyFont="1" applyFill="1" applyBorder="1" applyAlignment="1" applyProtection="1">
      <alignment horizontal="right" vertical="center"/>
      <protection locked="0"/>
    </xf>
    <xf numFmtId="38" fontId="8" fillId="0" borderId="43" xfId="1" applyFont="1" applyFill="1" applyBorder="1" applyAlignment="1">
      <alignment vertical="center"/>
    </xf>
    <xf numFmtId="38" fontId="10" fillId="4" borderId="55" xfId="1" applyFont="1" applyFill="1" applyBorder="1" applyAlignment="1">
      <alignment vertical="center"/>
    </xf>
    <xf numFmtId="38" fontId="10" fillId="4" borderId="6" xfId="1" applyFont="1" applyFill="1" applyBorder="1" applyAlignment="1">
      <alignment vertical="center"/>
    </xf>
    <xf numFmtId="38" fontId="8" fillId="2" borderId="0" xfId="1" applyFont="1" applyFill="1" applyBorder="1" applyAlignment="1" applyProtection="1">
      <alignment horizontal="right" vertical="center"/>
      <protection locked="0"/>
    </xf>
    <xf numFmtId="0" fontId="8" fillId="2" borderId="8" xfId="0" applyFont="1" applyFill="1" applyBorder="1" applyAlignment="1">
      <alignment horizontal="left" shrinkToFit="1"/>
    </xf>
    <xf numFmtId="38" fontId="10" fillId="4" borderId="56" xfId="1" applyFont="1" applyFill="1" applyBorder="1" applyAlignment="1">
      <alignment vertical="center"/>
    </xf>
    <xf numFmtId="0" fontId="8" fillId="2" borderId="4" xfId="0" applyFont="1" applyFill="1" applyBorder="1" applyAlignment="1">
      <alignment vertical="center" shrinkToFit="1"/>
    </xf>
    <xf numFmtId="38" fontId="8" fillId="0" borderId="57" xfId="1" applyFont="1" applyFill="1" applyBorder="1" applyAlignment="1" applyProtection="1">
      <alignment vertical="center"/>
      <protection locked="0"/>
    </xf>
    <xf numFmtId="38" fontId="8" fillId="2" borderId="45" xfId="1" applyFont="1" applyFill="1" applyBorder="1" applyAlignment="1" applyProtection="1">
      <alignment horizontal="right" vertical="center"/>
      <protection locked="0"/>
    </xf>
    <xf numFmtId="0" fontId="8" fillId="2" borderId="7" xfId="0" applyFont="1" applyFill="1" applyBorder="1" applyAlignment="1">
      <alignment vertical="center" shrinkToFit="1"/>
    </xf>
    <xf numFmtId="0" fontId="8" fillId="2" borderId="21" xfId="0" applyFont="1" applyFill="1" applyBorder="1" applyAlignment="1">
      <alignment vertical="center" shrinkToFit="1"/>
    </xf>
    <xf numFmtId="0" fontId="8" fillId="2" borderId="21" xfId="0" applyFont="1" applyFill="1" applyBorder="1" applyAlignment="1">
      <alignment horizontal="right" vertical="top" shrinkToFit="1"/>
    </xf>
    <xf numFmtId="0" fontId="8" fillId="2" borderId="21" xfId="0" applyFont="1" applyFill="1" applyBorder="1" applyAlignment="1">
      <alignment horizontal="right" vertical="top"/>
    </xf>
    <xf numFmtId="38" fontId="8" fillId="0" borderId="124" xfId="1" applyFont="1" applyFill="1" applyBorder="1" applyAlignment="1" applyProtection="1">
      <alignment vertical="center"/>
      <protection locked="0"/>
    </xf>
    <xf numFmtId="38" fontId="8" fillId="0" borderId="58" xfId="1" applyFont="1" applyFill="1" applyBorder="1" applyAlignment="1" applyProtection="1">
      <alignment vertical="center"/>
      <protection locked="0"/>
    </xf>
    <xf numFmtId="38" fontId="41" fillId="0" borderId="34" xfId="1" applyFont="1" applyFill="1" applyBorder="1" applyAlignment="1" applyProtection="1">
      <alignment vertical="center"/>
      <protection locked="0"/>
    </xf>
    <xf numFmtId="38" fontId="41" fillId="0" borderId="39" xfId="1" applyFont="1" applyFill="1" applyBorder="1" applyAlignment="1" applyProtection="1">
      <alignment vertical="center"/>
      <protection locked="0"/>
    </xf>
    <xf numFmtId="0" fontId="8" fillId="2" borderId="8" xfId="0" applyFont="1" applyFill="1" applyBorder="1" applyAlignment="1">
      <alignment horizontal="right" vertical="top"/>
    </xf>
    <xf numFmtId="0" fontId="8" fillId="2" borderId="38" xfId="0" applyFont="1" applyFill="1" applyBorder="1" applyAlignment="1">
      <alignment horizontal="left" vertical="center" shrinkToFit="1"/>
    </xf>
    <xf numFmtId="0" fontId="8" fillId="2" borderId="59" xfId="0" applyFont="1" applyFill="1" applyBorder="1" applyAlignment="1">
      <alignment horizontal="left" vertical="center" shrinkToFit="1"/>
    </xf>
    <xf numFmtId="38" fontId="8" fillId="0" borderId="125" xfId="1" applyFont="1" applyFill="1" applyBorder="1" applyAlignment="1" applyProtection="1">
      <alignment vertical="center"/>
      <protection locked="0"/>
    </xf>
    <xf numFmtId="38" fontId="8" fillId="0" borderId="60" xfId="1" applyFont="1" applyFill="1" applyBorder="1" applyAlignment="1" applyProtection="1">
      <alignment vertical="center"/>
      <protection locked="0"/>
    </xf>
    <xf numFmtId="0" fontId="15" fillId="7" borderId="0" xfId="0" applyFont="1" applyFill="1" applyAlignment="1">
      <alignment vertical="center"/>
    </xf>
    <xf numFmtId="0" fontId="8" fillId="7" borderId="5" xfId="0" applyFont="1" applyFill="1" applyBorder="1" applyAlignment="1">
      <alignment horizontal="right" vertical="center"/>
    </xf>
    <xf numFmtId="176" fontId="8" fillId="7" borderId="5" xfId="0" applyNumberFormat="1" applyFont="1" applyFill="1" applyBorder="1" applyAlignment="1">
      <alignment horizontal="left" vertical="center"/>
    </xf>
    <xf numFmtId="38" fontId="8" fillId="2" borderId="131" xfId="1" applyFont="1" applyFill="1" applyBorder="1" applyAlignment="1" applyProtection="1">
      <alignment horizontal="right" vertical="center"/>
    </xf>
    <xf numFmtId="38" fontId="8" fillId="0" borderId="132" xfId="1" applyFont="1" applyFill="1" applyBorder="1" applyAlignment="1" applyProtection="1">
      <alignment vertical="center"/>
      <protection locked="0"/>
    </xf>
    <xf numFmtId="38" fontId="8" fillId="2" borderId="133" xfId="1" applyFont="1" applyFill="1" applyBorder="1" applyAlignment="1" applyProtection="1">
      <alignment horizontal="right" vertical="center"/>
    </xf>
    <xf numFmtId="38" fontId="10" fillId="4" borderId="134" xfId="1" applyFont="1" applyFill="1" applyBorder="1" applyAlignment="1" applyProtection="1">
      <alignment horizontal="right" vertical="center"/>
    </xf>
    <xf numFmtId="38" fontId="8" fillId="2" borderId="135" xfId="1" applyFont="1" applyFill="1" applyBorder="1" applyAlignment="1" applyProtection="1">
      <alignment horizontal="right" vertical="center"/>
    </xf>
    <xf numFmtId="38" fontId="8" fillId="2" borderId="136" xfId="1" applyFont="1" applyFill="1" applyBorder="1" applyAlignment="1" applyProtection="1">
      <alignment horizontal="right" vertical="center"/>
    </xf>
    <xf numFmtId="0" fontId="8" fillId="2" borderId="8" xfId="0" applyFont="1" applyFill="1" applyBorder="1" applyAlignment="1">
      <alignment horizontal="right" vertical="center"/>
    </xf>
    <xf numFmtId="0" fontId="8" fillId="7" borderId="30" xfId="0" applyFont="1" applyFill="1" applyBorder="1" applyAlignment="1">
      <alignment horizontal="left" vertical="center" shrinkToFit="1"/>
    </xf>
    <xf numFmtId="0" fontId="8" fillId="7" borderId="110" xfId="0" applyFont="1" applyFill="1" applyBorder="1" applyAlignment="1">
      <alignment horizontal="left" vertical="center" shrinkToFit="1"/>
    </xf>
    <xf numFmtId="0" fontId="47" fillId="2" borderId="8" xfId="0" applyFont="1" applyFill="1" applyBorder="1" applyAlignment="1">
      <alignment horizontal="left" vertical="center" shrinkToFit="1"/>
    </xf>
    <xf numFmtId="0" fontId="8" fillId="2" borderId="21" xfId="0" applyFont="1" applyFill="1" applyBorder="1" applyAlignment="1">
      <alignment vertical="center"/>
    </xf>
    <xf numFmtId="38" fontId="8" fillId="2" borderId="63" xfId="1" applyFont="1" applyFill="1" applyBorder="1" applyAlignment="1" applyProtection="1">
      <alignment horizontal="right" vertical="center"/>
      <protection locked="0"/>
    </xf>
    <xf numFmtId="38" fontId="8" fillId="2" borderId="45" xfId="1" applyFont="1" applyFill="1" applyBorder="1" applyAlignment="1" applyProtection="1">
      <alignment horizontal="right" vertical="center"/>
    </xf>
    <xf numFmtId="38" fontId="8" fillId="2" borderId="137" xfId="1" applyFont="1" applyFill="1" applyBorder="1" applyAlignment="1" applyProtection="1">
      <alignment horizontal="right" vertical="center"/>
    </xf>
    <xf numFmtId="0" fontId="10" fillId="2" borderId="8" xfId="0" applyFont="1" applyFill="1" applyBorder="1" applyAlignment="1">
      <alignment vertical="center" shrinkToFit="1"/>
    </xf>
    <xf numFmtId="38" fontId="10" fillId="4" borderId="65" xfId="1" applyFont="1" applyFill="1" applyBorder="1" applyAlignment="1">
      <alignment vertical="center"/>
    </xf>
    <xf numFmtId="38" fontId="10" fillId="4" borderId="66" xfId="1" applyFont="1" applyFill="1" applyBorder="1" applyAlignment="1">
      <alignment horizontal="right" vertical="center"/>
    </xf>
    <xf numFmtId="38" fontId="10" fillId="4" borderId="67" xfId="1" applyFont="1" applyFill="1" applyBorder="1" applyAlignment="1" applyProtection="1">
      <alignment horizontal="right" vertical="center"/>
    </xf>
    <xf numFmtId="38" fontId="10" fillId="4" borderId="67" xfId="1" applyFont="1" applyFill="1" applyBorder="1" applyAlignment="1">
      <alignment horizontal="right" vertical="center"/>
    </xf>
    <xf numFmtId="38" fontId="10" fillId="4" borderId="138" xfId="1" applyFont="1" applyFill="1" applyBorder="1" applyAlignment="1" applyProtection="1">
      <alignment horizontal="right" vertical="center"/>
    </xf>
    <xf numFmtId="38" fontId="10" fillId="4" borderId="119" xfId="1" applyFont="1" applyFill="1" applyBorder="1" applyAlignment="1">
      <alignment vertical="center"/>
    </xf>
    <xf numFmtId="38" fontId="10" fillId="4" borderId="69" xfId="1" applyFont="1" applyFill="1" applyBorder="1" applyAlignment="1">
      <alignment vertical="center"/>
    </xf>
    <xf numFmtId="38" fontId="10" fillId="4" borderId="3" xfId="1" applyFont="1" applyFill="1" applyBorder="1" applyAlignment="1">
      <alignment vertical="center"/>
    </xf>
    <xf numFmtId="0" fontId="10" fillId="5" borderId="70" xfId="0" applyFont="1" applyFill="1" applyBorder="1" applyAlignment="1">
      <alignment vertical="center"/>
    </xf>
    <xf numFmtId="38" fontId="10" fillId="5" borderId="71" xfId="0" applyNumberFormat="1" applyFont="1" applyFill="1" applyBorder="1" applyAlignment="1">
      <alignment horizontal="right" vertical="center"/>
    </xf>
    <xf numFmtId="38" fontId="10" fillId="5" borderId="72" xfId="1" applyFont="1" applyFill="1" applyBorder="1" applyAlignment="1">
      <alignment horizontal="right" vertical="center"/>
    </xf>
    <xf numFmtId="38" fontId="10" fillId="5" borderId="73" xfId="1" applyFont="1" applyFill="1" applyBorder="1" applyAlignment="1" applyProtection="1">
      <alignment horizontal="right" vertical="center"/>
    </xf>
    <xf numFmtId="38" fontId="10" fillId="5" borderId="93" xfId="1" applyFont="1" applyFill="1" applyBorder="1" applyAlignment="1" applyProtection="1">
      <alignment horizontal="right" vertical="center"/>
    </xf>
    <xf numFmtId="38" fontId="10" fillId="5" borderId="139" xfId="1" applyFont="1" applyFill="1" applyBorder="1" applyAlignment="1">
      <alignment horizontal="right" vertical="center"/>
    </xf>
    <xf numFmtId="38" fontId="10" fillId="5" borderId="70" xfId="1" applyFont="1" applyFill="1" applyBorder="1" applyAlignment="1" applyProtection="1">
      <alignment horizontal="center" vertical="center"/>
    </xf>
    <xf numFmtId="38" fontId="10" fillId="5" borderId="73" xfId="1" applyFont="1" applyFill="1" applyBorder="1" applyAlignment="1" applyProtection="1">
      <alignment horizontal="center" vertical="center"/>
    </xf>
    <xf numFmtId="38" fontId="10" fillId="5" borderId="74" xfId="1" applyFont="1" applyFill="1" applyBorder="1" applyAlignment="1">
      <alignment horizontal="right" vertical="center"/>
    </xf>
    <xf numFmtId="0" fontId="10" fillId="2" borderId="0" xfId="0" applyFont="1" applyFill="1" applyAlignment="1">
      <alignment horizontal="center" vertical="center"/>
    </xf>
    <xf numFmtId="0" fontId="8" fillId="2" borderId="0" xfId="0" applyFont="1" applyFill="1" applyAlignment="1">
      <alignment horizontal="left" vertical="top"/>
    </xf>
    <xf numFmtId="0" fontId="48" fillId="2" borderId="0" xfId="0" applyFont="1" applyFill="1" applyAlignment="1">
      <alignment wrapText="1"/>
    </xf>
    <xf numFmtId="0" fontId="8" fillId="2" borderId="75" xfId="0" applyFont="1" applyFill="1" applyBorder="1" applyAlignment="1">
      <alignment horizontal="left" vertical="center"/>
    </xf>
    <xf numFmtId="38" fontId="8" fillId="2" borderId="76" xfId="0" applyNumberFormat="1" applyFont="1" applyFill="1" applyBorder="1" applyAlignment="1">
      <alignment horizontal="right" vertical="center"/>
    </xf>
    <xf numFmtId="0" fontId="10" fillId="2" borderId="77" xfId="0" applyFont="1" applyFill="1" applyBorder="1" applyAlignment="1">
      <alignment horizontal="center" vertical="center"/>
    </xf>
    <xf numFmtId="0" fontId="8" fillId="2" borderId="0" xfId="0" applyFont="1" applyFill="1" applyAlignment="1">
      <alignment horizontal="left" vertical="center"/>
    </xf>
    <xf numFmtId="0" fontId="8" fillId="2" borderId="2" xfId="0" applyFont="1" applyFill="1" applyBorder="1" applyAlignment="1">
      <alignment horizontal="left" vertical="center"/>
    </xf>
    <xf numFmtId="0" fontId="8" fillId="2" borderId="3" xfId="0" applyFont="1" applyFill="1" applyBorder="1" applyAlignment="1">
      <alignment vertical="center"/>
    </xf>
    <xf numFmtId="0" fontId="8" fillId="2" borderId="5" xfId="0" applyFont="1" applyFill="1" applyBorder="1" applyAlignment="1">
      <alignment horizontal="left" vertical="center"/>
    </xf>
    <xf numFmtId="0" fontId="8" fillId="2" borderId="6" xfId="0" applyFont="1" applyFill="1" applyBorder="1" applyAlignment="1">
      <alignment vertical="center"/>
    </xf>
    <xf numFmtId="0" fontId="18" fillId="0" borderId="0" xfId="2" applyFont="1" applyAlignment="1">
      <alignment vertical="center"/>
    </xf>
    <xf numFmtId="0" fontId="13" fillId="0" borderId="0" xfId="2" applyFont="1" applyAlignment="1">
      <alignment vertical="center"/>
    </xf>
    <xf numFmtId="38" fontId="8" fillId="2" borderId="79" xfId="1" applyFont="1" applyFill="1" applyBorder="1" applyAlignment="1">
      <alignment vertical="center"/>
    </xf>
    <xf numFmtId="38" fontId="8" fillId="2" borderId="80" xfId="1" applyFont="1" applyFill="1" applyBorder="1" applyAlignment="1">
      <alignment vertical="center" shrinkToFit="1"/>
    </xf>
    <xf numFmtId="38" fontId="8" fillId="2" borderId="80" xfId="1" applyFont="1" applyFill="1" applyBorder="1" applyAlignment="1">
      <alignment vertical="center"/>
    </xf>
    <xf numFmtId="38" fontId="8" fillId="2" borderId="81" xfId="1" applyFont="1" applyFill="1" applyBorder="1" applyAlignment="1">
      <alignment vertical="center"/>
    </xf>
    <xf numFmtId="38" fontId="8" fillId="2" borderId="84" xfId="1" applyFont="1" applyFill="1" applyBorder="1" applyAlignment="1">
      <alignment vertical="center"/>
    </xf>
    <xf numFmtId="38" fontId="8" fillId="2" borderId="79" xfId="1" applyFont="1" applyFill="1" applyBorder="1" applyAlignment="1">
      <alignment vertical="center" shrinkToFit="1"/>
    </xf>
    <xf numFmtId="0" fontId="12" fillId="2" borderId="21" xfId="2" applyFont="1" applyFill="1" applyBorder="1" applyAlignment="1">
      <alignment horizontal="right" vertical="top"/>
    </xf>
    <xf numFmtId="38" fontId="8" fillId="2" borderId="87" xfId="1" applyFont="1" applyFill="1" applyBorder="1" applyAlignment="1">
      <alignment vertical="center"/>
    </xf>
    <xf numFmtId="38" fontId="8" fillId="2" borderId="81" xfId="1" applyFont="1" applyFill="1" applyBorder="1" applyAlignment="1">
      <alignment vertical="center" shrinkToFit="1"/>
    </xf>
    <xf numFmtId="0" fontId="8" fillId="0" borderId="30" xfId="2" applyFont="1" applyBorder="1" applyAlignment="1">
      <alignment horizontal="left" vertical="center"/>
    </xf>
    <xf numFmtId="38" fontId="12" fillId="2" borderId="81" xfId="1" applyFont="1" applyFill="1" applyBorder="1" applyAlignment="1">
      <alignment vertical="center"/>
    </xf>
    <xf numFmtId="38" fontId="8" fillId="2" borderId="85" xfId="1" applyFont="1" applyFill="1" applyBorder="1" applyAlignment="1">
      <alignment vertical="center"/>
    </xf>
    <xf numFmtId="38" fontId="8" fillId="2" borderId="84" xfId="1" applyFont="1" applyFill="1" applyBorder="1" applyAlignment="1">
      <alignment vertical="center" shrinkToFit="1"/>
    </xf>
    <xf numFmtId="0" fontId="8" fillId="0" borderId="2" xfId="2" applyFont="1" applyBorder="1" applyAlignment="1">
      <alignment vertical="center" shrinkToFit="1"/>
    </xf>
    <xf numFmtId="0" fontId="8" fillId="0" borderId="45" xfId="2" applyFont="1" applyBorder="1" applyAlignment="1">
      <alignment vertical="center" shrinkToFit="1"/>
    </xf>
    <xf numFmtId="0" fontId="8" fillId="7" borderId="1" xfId="0" applyFont="1" applyFill="1" applyBorder="1" applyAlignment="1">
      <alignment vertical="center"/>
    </xf>
    <xf numFmtId="0" fontId="8" fillId="7" borderId="15" xfId="0" applyFont="1" applyFill="1" applyBorder="1" applyAlignment="1">
      <alignment horizontal="left" vertical="center"/>
    </xf>
    <xf numFmtId="0" fontId="8" fillId="7" borderId="1" xfId="0" applyFont="1" applyFill="1" applyBorder="1" applyAlignment="1" applyProtection="1">
      <alignment horizontal="center" vertical="center"/>
      <protection locked="0"/>
    </xf>
    <xf numFmtId="0" fontId="24" fillId="7" borderId="0" xfId="0" applyFont="1" applyFill="1" applyAlignment="1">
      <alignment vertical="center"/>
    </xf>
    <xf numFmtId="0" fontId="13" fillId="0" borderId="78" xfId="0" applyFont="1" applyBorder="1" applyAlignment="1">
      <alignment horizontal="center"/>
    </xf>
    <xf numFmtId="0" fontId="13" fillId="0" borderId="51" xfId="0" applyFont="1" applyBorder="1"/>
    <xf numFmtId="0" fontId="13" fillId="0" borderId="50" xfId="0" applyFont="1" applyBorder="1"/>
    <xf numFmtId="0" fontId="13" fillId="0" borderId="0" xfId="0" applyFont="1" applyAlignment="1">
      <alignment horizontal="center"/>
    </xf>
    <xf numFmtId="0" fontId="13" fillId="8" borderId="78" xfId="0" applyFont="1" applyFill="1" applyBorder="1" applyAlignment="1">
      <alignment horizontal="center"/>
    </xf>
    <xf numFmtId="0" fontId="19" fillId="0" borderId="78" xfId="0" applyFont="1" applyBorder="1" applyAlignment="1">
      <alignment horizontal="center"/>
    </xf>
    <xf numFmtId="0" fontId="51" fillId="0" borderId="0" xfId="0" applyFont="1"/>
    <xf numFmtId="38" fontId="8" fillId="0" borderId="87" xfId="1" applyFont="1" applyFill="1" applyBorder="1" applyAlignment="1">
      <alignment vertical="center" shrinkToFit="1"/>
    </xf>
    <xf numFmtId="0" fontId="12" fillId="2" borderId="8" xfId="0" applyFont="1" applyFill="1" applyBorder="1" applyAlignment="1">
      <alignment horizontal="center" shrinkToFit="1"/>
    </xf>
    <xf numFmtId="0" fontId="10" fillId="7" borderId="20" xfId="0" applyFont="1" applyFill="1" applyBorder="1" applyAlignment="1">
      <alignment vertical="center" wrapText="1"/>
    </xf>
    <xf numFmtId="0" fontId="10" fillId="7" borderId="9" xfId="0" applyFont="1" applyFill="1" applyBorder="1" applyAlignment="1">
      <alignment vertical="center" wrapText="1"/>
    </xf>
    <xf numFmtId="0" fontId="20" fillId="7" borderId="0" xfId="3" applyFont="1" applyFill="1" applyAlignment="1" applyProtection="1">
      <alignment vertical="center"/>
    </xf>
    <xf numFmtId="0" fontId="19" fillId="0" borderId="0" xfId="0" applyFont="1"/>
    <xf numFmtId="0" fontId="21" fillId="0" borderId="0" xfId="2" applyFont="1" applyAlignment="1">
      <alignment vertical="center"/>
    </xf>
    <xf numFmtId="0" fontId="10" fillId="7" borderId="21" xfId="0" applyFont="1" applyFill="1" applyBorder="1" applyAlignment="1">
      <alignment vertical="center"/>
    </xf>
    <xf numFmtId="0" fontId="13" fillId="7" borderId="17" xfId="0" applyFont="1" applyFill="1" applyBorder="1" applyAlignment="1" applyProtection="1">
      <alignment vertical="center"/>
      <protection locked="0"/>
    </xf>
    <xf numFmtId="0" fontId="13" fillId="7" borderId="12" xfId="0" applyFont="1" applyFill="1" applyBorder="1" applyAlignment="1" applyProtection="1">
      <alignment vertical="center"/>
      <protection locked="0"/>
    </xf>
    <xf numFmtId="0" fontId="13" fillId="7" borderId="18" xfId="0" applyFont="1" applyFill="1" applyBorder="1" applyAlignment="1" applyProtection="1">
      <alignment vertical="center"/>
      <protection locked="0"/>
    </xf>
    <xf numFmtId="0" fontId="8" fillId="2" borderId="0" xfId="0" applyFont="1" applyFill="1" applyAlignment="1">
      <alignment horizontal="right" vertical="center"/>
    </xf>
    <xf numFmtId="38" fontId="8" fillId="7" borderId="34" xfId="1" applyFont="1" applyFill="1" applyBorder="1" applyAlignment="1" applyProtection="1">
      <alignment vertical="center"/>
      <protection locked="0"/>
    </xf>
    <xf numFmtId="38" fontId="8" fillId="7" borderId="35" xfId="1" applyFont="1" applyFill="1" applyBorder="1" applyAlignment="1" applyProtection="1">
      <alignment horizontal="right" vertical="center"/>
      <protection locked="0"/>
    </xf>
    <xf numFmtId="38" fontId="8" fillId="7" borderId="36" xfId="1" applyFont="1" applyFill="1" applyBorder="1" applyAlignment="1" applyProtection="1">
      <alignment horizontal="right" vertical="center"/>
    </xf>
    <xf numFmtId="38" fontId="8" fillId="7" borderId="36" xfId="1" applyFont="1" applyFill="1" applyBorder="1" applyAlignment="1" applyProtection="1">
      <alignment horizontal="right" vertical="center"/>
      <protection locked="0"/>
    </xf>
    <xf numFmtId="38" fontId="8" fillId="7" borderId="124" xfId="1" applyFont="1" applyFill="1" applyBorder="1" applyAlignment="1" applyProtection="1">
      <alignment vertical="center"/>
      <protection locked="0"/>
    </xf>
    <xf numFmtId="38" fontId="8" fillId="7" borderId="38" xfId="1" applyFont="1" applyFill="1" applyBorder="1" applyAlignment="1" applyProtection="1">
      <alignment horizontal="center" vertical="center"/>
    </xf>
    <xf numFmtId="38" fontId="8" fillId="7" borderId="31" xfId="1" applyFont="1" applyFill="1" applyBorder="1" applyAlignment="1" applyProtection="1">
      <alignment horizontal="right" vertical="center"/>
      <protection locked="0"/>
    </xf>
    <xf numFmtId="38" fontId="8" fillId="7" borderId="36" xfId="1" applyFont="1" applyFill="1" applyBorder="1" applyAlignment="1" applyProtection="1">
      <alignment horizontal="center" vertical="center"/>
    </xf>
    <xf numFmtId="38" fontId="8" fillId="7" borderId="39" xfId="1" applyFont="1" applyFill="1" applyBorder="1" applyAlignment="1" applyProtection="1">
      <alignment vertical="center"/>
      <protection locked="0"/>
    </xf>
    <xf numFmtId="38" fontId="8" fillId="7" borderId="37" xfId="1" applyFont="1" applyFill="1" applyBorder="1" applyAlignment="1">
      <alignment vertical="center"/>
    </xf>
    <xf numFmtId="0" fontId="10" fillId="7" borderId="0" xfId="0" applyFont="1" applyFill="1" applyAlignment="1">
      <alignment vertical="top"/>
    </xf>
    <xf numFmtId="0" fontId="7" fillId="2" borderId="0" xfId="0" applyFont="1" applyFill="1" applyAlignment="1">
      <alignment horizontal="right" vertical="center"/>
    </xf>
    <xf numFmtId="0" fontId="9" fillId="2" borderId="0" xfId="0" applyFont="1" applyFill="1" applyAlignment="1">
      <alignment vertical="center"/>
    </xf>
    <xf numFmtId="0" fontId="10" fillId="2" borderId="0" xfId="0" applyFont="1" applyFill="1" applyAlignment="1">
      <alignment vertical="center"/>
    </xf>
    <xf numFmtId="180" fontId="7" fillId="2" borderId="0" xfId="0" applyNumberFormat="1" applyFont="1" applyFill="1" applyAlignment="1">
      <alignment horizontal="right" vertical="center"/>
    </xf>
    <xf numFmtId="0" fontId="7" fillId="7" borderId="0" xfId="0" applyFont="1" applyFill="1" applyAlignment="1">
      <alignment horizontal="right" vertical="center"/>
    </xf>
    <xf numFmtId="0" fontId="52" fillId="7" borderId="0" xfId="0" applyFont="1" applyFill="1" applyAlignment="1">
      <alignment vertical="center"/>
    </xf>
    <xf numFmtId="49" fontId="8" fillId="7" borderId="80" xfId="1" applyNumberFormat="1" applyFont="1" applyFill="1" applyBorder="1" applyAlignment="1">
      <alignment horizontal="left" vertical="center"/>
    </xf>
    <xf numFmtId="0" fontId="8" fillId="7" borderId="80" xfId="1" applyNumberFormat="1" applyFont="1" applyFill="1" applyBorder="1" applyAlignment="1">
      <alignment horizontal="left" vertical="center"/>
    </xf>
    <xf numFmtId="0" fontId="8" fillId="7" borderId="84" xfId="1" applyNumberFormat="1" applyFont="1" applyFill="1" applyBorder="1" applyAlignment="1">
      <alignment horizontal="left" vertical="center"/>
    </xf>
    <xf numFmtId="0" fontId="8" fillId="7" borderId="81" xfId="1" applyNumberFormat="1" applyFont="1" applyFill="1" applyBorder="1" applyAlignment="1">
      <alignment horizontal="left" vertical="center"/>
    </xf>
    <xf numFmtId="0" fontId="8" fillId="7" borderId="79" xfId="1" applyNumberFormat="1" applyFont="1" applyFill="1" applyBorder="1" applyAlignment="1">
      <alignment horizontal="left" vertical="center" shrinkToFit="1"/>
    </xf>
    <xf numFmtId="0" fontId="8" fillId="7" borderId="80" xfId="1" applyNumberFormat="1" applyFont="1" applyFill="1" applyBorder="1" applyAlignment="1">
      <alignment horizontal="left" vertical="center" shrinkToFit="1"/>
    </xf>
    <xf numFmtId="3" fontId="8" fillId="7" borderId="80" xfId="1" quotePrefix="1" applyNumberFormat="1" applyFont="1" applyFill="1" applyBorder="1" applyAlignment="1">
      <alignment horizontal="left" vertical="center"/>
    </xf>
    <xf numFmtId="0" fontId="8" fillId="7" borderId="87" xfId="1" applyNumberFormat="1" applyFont="1" applyFill="1" applyBorder="1" applyAlignment="1">
      <alignment horizontal="left" vertical="center"/>
    </xf>
    <xf numFmtId="49" fontId="8" fillId="7" borderId="87" xfId="1" applyNumberFormat="1" applyFont="1" applyFill="1" applyBorder="1" applyAlignment="1">
      <alignment horizontal="left" vertical="center"/>
    </xf>
    <xf numFmtId="0" fontId="10" fillId="0" borderId="0" xfId="0" applyFont="1" applyAlignment="1">
      <alignment horizontal="center" vertical="center"/>
    </xf>
    <xf numFmtId="0" fontId="13" fillId="8" borderId="51" xfId="0" applyFont="1" applyFill="1" applyBorder="1" applyAlignment="1">
      <alignment horizontal="center"/>
    </xf>
    <xf numFmtId="0" fontId="13" fillId="8" borderId="50" xfId="0" applyFont="1" applyFill="1" applyBorder="1" applyAlignment="1">
      <alignment horizontal="center"/>
    </xf>
    <xf numFmtId="0" fontId="13" fillId="0" borderId="51" xfId="0" applyFont="1" applyBorder="1" applyAlignment="1">
      <alignment horizontal="center"/>
    </xf>
    <xf numFmtId="0" fontId="13" fillId="0" borderId="50" xfId="0" applyFont="1" applyBorder="1" applyAlignment="1">
      <alignment horizontal="center"/>
    </xf>
    <xf numFmtId="0" fontId="14" fillId="7" borderId="0" xfId="0" applyFont="1" applyFill="1" applyAlignment="1">
      <alignment horizontal="center" vertical="center"/>
    </xf>
    <xf numFmtId="55" fontId="13" fillId="7" borderId="0" xfId="0" applyNumberFormat="1" applyFont="1" applyFill="1" applyAlignment="1">
      <alignment horizontal="right" vertical="center"/>
    </xf>
    <xf numFmtId="0" fontId="13" fillId="7" borderId="0" xfId="0" applyFont="1" applyFill="1" applyAlignment="1">
      <alignment horizontal="right" vertical="center"/>
    </xf>
    <xf numFmtId="0" fontId="13" fillId="7" borderId="0" xfId="0" applyFont="1" applyFill="1" applyAlignment="1">
      <alignment horizontal="center" vertical="center"/>
    </xf>
    <xf numFmtId="0" fontId="10" fillId="7" borderId="11" xfId="0" applyFont="1" applyFill="1" applyBorder="1" applyAlignment="1">
      <alignment horizontal="left" vertical="center" wrapText="1"/>
    </xf>
    <xf numFmtId="0" fontId="10" fillId="7" borderId="18" xfId="0" applyFont="1" applyFill="1" applyBorder="1" applyAlignment="1">
      <alignment horizontal="left" vertical="center" wrapText="1"/>
    </xf>
    <xf numFmtId="0" fontId="10" fillId="7" borderId="17" xfId="0" applyFont="1" applyFill="1" applyBorder="1" applyAlignment="1">
      <alignment horizontal="center" vertical="center"/>
    </xf>
    <xf numFmtId="0" fontId="10" fillId="7" borderId="13" xfId="0" applyFont="1" applyFill="1" applyBorder="1" applyAlignment="1">
      <alignment horizontal="center" vertical="center"/>
    </xf>
    <xf numFmtId="0" fontId="10" fillId="7" borderId="16" xfId="0" applyFont="1" applyFill="1" applyBorder="1" applyAlignment="1">
      <alignment vertical="center" wrapText="1"/>
    </xf>
    <xf numFmtId="0" fontId="10" fillId="7" borderId="14" xfId="0" applyFont="1" applyFill="1" applyBorder="1" applyAlignment="1">
      <alignment vertical="center" wrapText="1"/>
    </xf>
    <xf numFmtId="0" fontId="13" fillId="7" borderId="89" xfId="0" applyFont="1" applyFill="1" applyBorder="1" applyAlignment="1" applyProtection="1">
      <alignment horizontal="center" vertical="center"/>
      <protection locked="0"/>
    </xf>
    <xf numFmtId="0" fontId="10" fillId="7" borderId="11"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13" fillId="7" borderId="17" xfId="0" applyFont="1" applyFill="1" applyBorder="1" applyAlignment="1" applyProtection="1">
      <alignment vertical="center"/>
      <protection locked="0"/>
    </xf>
    <xf numFmtId="0" fontId="13" fillId="7" borderId="12" xfId="0" applyFont="1" applyFill="1" applyBorder="1" applyAlignment="1" applyProtection="1">
      <alignment vertical="center"/>
      <protection locked="0"/>
    </xf>
    <xf numFmtId="0" fontId="13" fillId="7" borderId="18" xfId="0" applyFont="1" applyFill="1" applyBorder="1" applyAlignment="1" applyProtection="1">
      <alignment vertical="center"/>
      <protection locked="0"/>
    </xf>
    <xf numFmtId="0" fontId="10" fillId="7" borderId="11" xfId="0" applyFont="1" applyFill="1" applyBorder="1" applyAlignment="1">
      <alignment horizontal="center" vertical="center" wrapText="1" shrinkToFit="1"/>
    </xf>
    <xf numFmtId="0" fontId="10" fillId="7" borderId="18" xfId="0" applyFont="1" applyFill="1" applyBorder="1" applyAlignment="1">
      <alignment horizontal="center" vertical="center" wrapText="1" shrinkToFit="1"/>
    </xf>
    <xf numFmtId="0" fontId="10" fillId="7" borderId="0" xfId="0" applyFont="1" applyFill="1" applyAlignment="1">
      <alignment vertical="center" wrapText="1"/>
    </xf>
    <xf numFmtId="0" fontId="8" fillId="7" borderId="0" xfId="0" applyFont="1" applyFill="1" applyAlignment="1">
      <alignment vertical="center" wrapText="1"/>
    </xf>
    <xf numFmtId="0" fontId="40" fillId="7" borderId="5" xfId="0" applyFont="1" applyFill="1" applyBorder="1" applyAlignment="1">
      <alignment vertical="center"/>
    </xf>
    <xf numFmtId="0" fontId="42" fillId="7" borderId="20" xfId="0" applyFont="1" applyFill="1" applyBorder="1" applyAlignment="1">
      <alignment horizontal="center" vertical="center" textRotation="255"/>
    </xf>
    <xf numFmtId="0" fontId="8" fillId="7" borderId="47" xfId="0" applyFont="1" applyFill="1" applyBorder="1" applyAlignment="1">
      <alignment horizontal="right" vertical="center"/>
    </xf>
    <xf numFmtId="0" fontId="8" fillId="7" borderId="50" xfId="0" applyFont="1" applyFill="1" applyBorder="1" applyAlignment="1">
      <alignment horizontal="right" vertical="center"/>
    </xf>
    <xf numFmtId="0" fontId="13" fillId="7" borderId="51" xfId="0" applyFont="1" applyFill="1" applyBorder="1" applyAlignment="1" applyProtection="1">
      <alignment vertical="center"/>
      <protection locked="0"/>
    </xf>
    <xf numFmtId="0" fontId="13" fillId="7" borderId="49" xfId="0" applyFont="1" applyFill="1" applyBorder="1" applyAlignment="1" applyProtection="1">
      <alignment vertical="center"/>
      <protection locked="0"/>
    </xf>
    <xf numFmtId="0" fontId="13" fillId="7" borderId="50" xfId="0" applyFont="1" applyFill="1" applyBorder="1" applyAlignment="1" applyProtection="1">
      <alignment vertical="center"/>
      <protection locked="0"/>
    </xf>
    <xf numFmtId="0" fontId="10" fillId="7" borderId="51" xfId="0" applyFont="1" applyFill="1" applyBorder="1" applyAlignment="1">
      <alignment horizontal="center" vertical="center"/>
    </xf>
    <xf numFmtId="0" fontId="10" fillId="7" borderId="100" xfId="0" applyFont="1" applyFill="1" applyBorder="1" applyAlignment="1">
      <alignment horizontal="center" vertical="center"/>
    </xf>
    <xf numFmtId="0" fontId="8" fillId="7" borderId="101" xfId="0" applyFont="1" applyFill="1" applyBorder="1" applyAlignment="1">
      <alignment vertical="center"/>
    </xf>
    <xf numFmtId="0" fontId="8" fillId="7" borderId="102" xfId="0" applyFont="1" applyFill="1" applyBorder="1" applyAlignment="1">
      <alignment vertical="center"/>
    </xf>
    <xf numFmtId="0" fontId="13" fillId="7" borderId="4" xfId="0" applyFont="1" applyFill="1" applyBorder="1" applyAlignment="1" applyProtection="1">
      <alignment vertical="center"/>
      <protection locked="0"/>
    </xf>
    <xf numFmtId="0" fontId="13" fillId="7" borderId="2"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0" fillId="7" borderId="86" xfId="0" applyFont="1" applyFill="1" applyBorder="1" applyAlignment="1">
      <alignment horizontal="center" vertical="center"/>
    </xf>
    <xf numFmtId="0" fontId="10" fillId="7" borderId="105" xfId="0" applyFont="1" applyFill="1" applyBorder="1" applyAlignment="1">
      <alignment horizontal="center" vertical="center"/>
    </xf>
    <xf numFmtId="0" fontId="8" fillId="7" borderId="103" xfId="0" applyFont="1" applyFill="1" applyBorder="1" applyAlignment="1">
      <alignment vertical="center"/>
    </xf>
    <xf numFmtId="0" fontId="8" fillId="7" borderId="37" xfId="0" applyFont="1" applyFill="1" applyBorder="1" applyAlignment="1">
      <alignment vertical="center"/>
    </xf>
    <xf numFmtId="0" fontId="13" fillId="7" borderId="38" xfId="0" applyFont="1" applyFill="1" applyBorder="1" applyAlignment="1" applyProtection="1">
      <alignment vertical="center"/>
      <protection locked="0"/>
    </xf>
    <xf numFmtId="0" fontId="13" fillId="7" borderId="36" xfId="0" applyFont="1" applyFill="1" applyBorder="1" applyAlignment="1" applyProtection="1">
      <alignment vertical="center"/>
      <protection locked="0"/>
    </xf>
    <xf numFmtId="0" fontId="13" fillId="7" borderId="37" xfId="0" applyFont="1" applyFill="1" applyBorder="1" applyAlignment="1" applyProtection="1">
      <alignment vertical="center"/>
      <protection locked="0"/>
    </xf>
    <xf numFmtId="0" fontId="10" fillId="7" borderId="38" xfId="0" applyFont="1" applyFill="1" applyBorder="1" applyAlignment="1">
      <alignment horizontal="center" vertical="center"/>
    </xf>
    <xf numFmtId="0" fontId="10" fillId="7" borderId="59" xfId="0" applyFont="1" applyFill="1" applyBorder="1" applyAlignment="1">
      <alignment horizontal="center" vertical="center"/>
    </xf>
    <xf numFmtId="0" fontId="10" fillId="7" borderId="16" xfId="0" applyFont="1" applyFill="1" applyBorder="1" applyAlignment="1">
      <alignment vertical="center" shrinkToFit="1"/>
    </xf>
    <xf numFmtId="0" fontId="10" fillId="7" borderId="14" xfId="0" applyFont="1" applyFill="1" applyBorder="1" applyAlignment="1">
      <alignment vertical="center" shrinkToFit="1"/>
    </xf>
    <xf numFmtId="0" fontId="13" fillId="7" borderId="15" xfId="0" applyFont="1" applyFill="1" applyBorder="1" applyAlignment="1" applyProtection="1">
      <alignment vertical="center"/>
      <protection locked="0"/>
    </xf>
    <xf numFmtId="0" fontId="13" fillId="7" borderId="1" xfId="0" applyFont="1" applyFill="1" applyBorder="1" applyAlignment="1" applyProtection="1">
      <alignment vertical="center"/>
      <protection locked="0"/>
    </xf>
    <xf numFmtId="0" fontId="13" fillId="7" borderId="14" xfId="0" applyFont="1" applyFill="1" applyBorder="1" applyAlignment="1" applyProtection="1">
      <alignment vertical="center"/>
      <protection locked="0"/>
    </xf>
    <xf numFmtId="0" fontId="10" fillId="7" borderId="70" xfId="0" applyFont="1" applyFill="1" applyBorder="1" applyAlignment="1">
      <alignment horizontal="center" vertical="center"/>
    </xf>
    <xf numFmtId="0" fontId="10" fillId="7" borderId="88" xfId="0" applyFont="1" applyFill="1" applyBorder="1" applyAlignment="1">
      <alignment horizontal="center" vertical="center"/>
    </xf>
    <xf numFmtId="0" fontId="8" fillId="7" borderId="104" xfId="0" applyFont="1" applyFill="1" applyBorder="1" applyAlignment="1">
      <alignment vertical="center"/>
    </xf>
    <xf numFmtId="0" fontId="8" fillId="7" borderId="64" xfId="0" applyFont="1" applyFill="1" applyBorder="1" applyAlignment="1">
      <alignment vertical="center"/>
    </xf>
    <xf numFmtId="0" fontId="13" fillId="7" borderId="30" xfId="0" applyFont="1" applyFill="1" applyBorder="1" applyAlignment="1" applyProtection="1">
      <alignment vertical="center"/>
      <protection locked="0"/>
    </xf>
    <xf numFmtId="0" fontId="13" fillId="7" borderId="31" xfId="0" applyFont="1" applyFill="1" applyBorder="1" applyAlignment="1" applyProtection="1">
      <alignment vertical="center"/>
      <protection locked="0"/>
    </xf>
    <xf numFmtId="0" fontId="13" fillId="7" borderId="33" xfId="0" applyFont="1" applyFill="1" applyBorder="1" applyAlignment="1" applyProtection="1">
      <alignment vertical="center"/>
      <protection locked="0"/>
    </xf>
    <xf numFmtId="0" fontId="10" fillId="7" borderId="98" xfId="0" applyFont="1" applyFill="1" applyBorder="1" applyAlignment="1">
      <alignment horizontal="center" vertical="center"/>
    </xf>
    <xf numFmtId="0" fontId="10" fillId="7" borderId="99" xfId="0" applyFont="1" applyFill="1" applyBorder="1" applyAlignment="1">
      <alignment horizontal="center" vertical="center"/>
    </xf>
    <xf numFmtId="0" fontId="10" fillId="7" borderId="11" xfId="0" applyFont="1" applyFill="1" applyBorder="1" applyAlignment="1">
      <alignment vertical="center" wrapText="1" shrinkToFit="1"/>
    </xf>
    <xf numFmtId="0" fontId="10" fillId="7" borderId="18" xfId="0" applyFont="1" applyFill="1" applyBorder="1" applyAlignment="1">
      <alignment vertical="center" wrapText="1" shrinkToFit="1"/>
    </xf>
    <xf numFmtId="0" fontId="18" fillId="7" borderId="11" xfId="0" applyFont="1" applyFill="1" applyBorder="1" applyAlignment="1">
      <alignment vertical="center" wrapText="1"/>
    </xf>
    <xf numFmtId="0" fontId="18" fillId="7" borderId="18" xfId="0" applyFont="1" applyFill="1" applyBorder="1" applyAlignment="1">
      <alignment vertical="center" wrapText="1"/>
    </xf>
    <xf numFmtId="0" fontId="10" fillId="7" borderId="11" xfId="0" applyFont="1" applyFill="1" applyBorder="1" applyAlignment="1">
      <alignment vertical="center"/>
    </xf>
    <xf numFmtId="0" fontId="10" fillId="7" borderId="18" xfId="0" applyFont="1" applyFill="1" applyBorder="1" applyAlignment="1">
      <alignment vertical="center"/>
    </xf>
    <xf numFmtId="0" fontId="10" fillId="7" borderId="11" xfId="0" applyFont="1" applyFill="1" applyBorder="1" applyAlignment="1">
      <alignment vertical="center" wrapText="1"/>
    </xf>
    <xf numFmtId="0" fontId="10" fillId="7" borderId="18" xfId="0" applyFont="1" applyFill="1" applyBorder="1" applyAlignment="1">
      <alignment vertical="center" wrapText="1"/>
    </xf>
    <xf numFmtId="0" fontId="10" fillId="0" borderId="11" xfId="0" applyFont="1" applyBorder="1" applyAlignment="1">
      <alignment vertical="center"/>
    </xf>
    <xf numFmtId="0" fontId="10" fillId="0" borderId="18" xfId="0" applyFont="1" applyBorder="1" applyAlignment="1">
      <alignment vertical="center"/>
    </xf>
    <xf numFmtId="0" fontId="13" fillId="0" borderId="17"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0" fillId="0" borderId="17" xfId="0" applyFont="1" applyBorder="1" applyAlignment="1">
      <alignment horizontal="center" vertical="center"/>
    </xf>
    <xf numFmtId="0" fontId="10" fillId="0" borderId="13" xfId="0" applyFont="1" applyBorder="1" applyAlignment="1">
      <alignment horizontal="center" vertical="center"/>
    </xf>
    <xf numFmtId="0" fontId="10" fillId="0" borderId="91" xfId="0" applyFont="1" applyBorder="1" applyAlignment="1">
      <alignment vertical="center" shrinkToFit="1"/>
    </xf>
    <xf numFmtId="0" fontId="10" fillId="0" borderId="92" xfId="0" applyFont="1" applyBorder="1" applyAlignment="1">
      <alignment vertical="center" shrinkToFit="1"/>
    </xf>
    <xf numFmtId="0" fontId="12" fillId="2" borderId="94" xfId="0" applyFont="1" applyFill="1" applyBorder="1" applyAlignment="1" applyProtection="1">
      <alignment horizontal="center" vertical="center"/>
      <protection locked="0"/>
    </xf>
    <xf numFmtId="0" fontId="12" fillId="2" borderId="67" xfId="0" applyFont="1" applyFill="1" applyBorder="1" applyAlignment="1" applyProtection="1">
      <alignment horizontal="center" vertical="center"/>
      <protection locked="0"/>
    </xf>
    <xf numFmtId="0" fontId="12" fillId="2" borderId="68" xfId="0" applyFont="1" applyFill="1" applyBorder="1" applyAlignment="1" applyProtection="1">
      <alignment horizontal="center" vertical="center"/>
      <protection locked="0"/>
    </xf>
    <xf numFmtId="0" fontId="13" fillId="2" borderId="67" xfId="0" applyFont="1" applyFill="1" applyBorder="1" applyAlignment="1">
      <alignment horizontal="center" vertical="center" shrinkToFit="1"/>
    </xf>
    <xf numFmtId="0" fontId="13" fillId="2" borderId="97" xfId="0" applyFont="1" applyFill="1" applyBorder="1" applyAlignment="1">
      <alignment horizontal="center" vertical="center" shrinkToFit="1"/>
    </xf>
    <xf numFmtId="0" fontId="13" fillId="0" borderId="17"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3" fillId="0" borderId="18" xfId="0" applyFont="1" applyBorder="1" applyAlignment="1" applyProtection="1">
      <alignment vertical="center"/>
      <protection locked="0"/>
    </xf>
    <xf numFmtId="0" fontId="10" fillId="2" borderId="16" xfId="0" applyFont="1" applyFill="1" applyBorder="1" applyAlignment="1">
      <alignment vertical="center"/>
    </xf>
    <xf numFmtId="0" fontId="10" fillId="2" borderId="14" xfId="0" applyFont="1" applyFill="1" applyBorder="1" applyAlignment="1">
      <alignment vertical="center"/>
    </xf>
    <xf numFmtId="0" fontId="8" fillId="2" borderId="1" xfId="0" applyFont="1" applyFill="1" applyBorder="1" applyAlignment="1">
      <alignment vertical="center"/>
    </xf>
    <xf numFmtId="0" fontId="8" fillId="2" borderId="19" xfId="0" applyFont="1" applyFill="1" applyBorder="1" applyAlignment="1">
      <alignment vertical="center"/>
    </xf>
    <xf numFmtId="0" fontId="10" fillId="2" borderId="23" xfId="0" applyFont="1" applyFill="1" applyBorder="1" applyAlignment="1">
      <alignment vertical="top"/>
    </xf>
    <xf numFmtId="0" fontId="10" fillId="2" borderId="24" xfId="0" applyFont="1" applyFill="1" applyBorder="1" applyAlignment="1">
      <alignment vertical="top"/>
    </xf>
    <xf numFmtId="0" fontId="8" fillId="2" borderId="89" xfId="0" applyFont="1" applyFill="1" applyBorder="1" applyAlignment="1">
      <alignment vertical="center" shrinkToFit="1"/>
    </xf>
    <xf numFmtId="0" fontId="8" fillId="2" borderId="25" xfId="0" applyFont="1" applyFill="1" applyBorder="1" applyAlignment="1">
      <alignment vertical="center" shrinkToFit="1"/>
    </xf>
    <xf numFmtId="0" fontId="10" fillId="0" borderId="90" xfId="0" applyFont="1" applyBorder="1" applyAlignment="1">
      <alignment vertical="center"/>
    </xf>
    <xf numFmtId="0" fontId="10" fillId="0" borderId="29" xfId="0" applyFont="1" applyBorder="1" applyAlignment="1">
      <alignment vertical="center"/>
    </xf>
    <xf numFmtId="0" fontId="13" fillId="2" borderId="70" xfId="0" applyFont="1" applyFill="1" applyBorder="1" applyAlignment="1" applyProtection="1">
      <alignment horizontal="center" vertical="center"/>
      <protection locked="0" hidden="1"/>
    </xf>
    <xf numFmtId="0" fontId="13" fillId="2" borderId="73" xfId="0" applyFont="1" applyFill="1" applyBorder="1" applyAlignment="1" applyProtection="1">
      <alignment horizontal="center" vertical="center"/>
      <protection locked="0" hidden="1"/>
    </xf>
    <xf numFmtId="0" fontId="13" fillId="2" borderId="93" xfId="0" applyFont="1" applyFill="1" applyBorder="1" applyAlignment="1" applyProtection="1">
      <alignment horizontal="center" vertical="center"/>
      <protection locked="0" hidden="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8" xfId="0" applyFont="1" applyBorder="1" applyAlignment="1">
      <alignment horizontal="center" vertical="center"/>
    </xf>
    <xf numFmtId="0" fontId="10" fillId="7" borderId="0" xfId="0" applyFont="1" applyFill="1" applyAlignment="1">
      <alignment vertical="center" shrinkToFit="1"/>
    </xf>
    <xf numFmtId="0" fontId="18" fillId="6" borderId="11" xfId="0" applyFont="1" applyFill="1" applyBorder="1" applyAlignment="1">
      <alignment horizontal="center" vertical="center"/>
    </xf>
    <xf numFmtId="0" fontId="18" fillId="6" borderId="18" xfId="0" applyFont="1" applyFill="1" applyBorder="1" applyAlignment="1">
      <alignment horizontal="center" vertical="center"/>
    </xf>
    <xf numFmtId="0" fontId="18" fillId="6" borderId="95"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96" xfId="0" applyFont="1" applyFill="1" applyBorder="1" applyAlignment="1">
      <alignment horizontal="center" vertical="center"/>
    </xf>
    <xf numFmtId="0" fontId="8" fillId="0" borderId="86" xfId="0" applyFont="1" applyBorder="1" applyAlignment="1">
      <alignment horizontal="left" vertical="center" shrinkToFit="1"/>
    </xf>
    <xf numFmtId="0" fontId="8" fillId="0" borderId="105" xfId="0" applyFont="1" applyBorder="1" applyAlignment="1">
      <alignment horizontal="left" vertical="center" shrinkToFit="1"/>
    </xf>
    <xf numFmtId="0" fontId="8" fillId="0" borderId="38" xfId="0" applyFont="1" applyBorder="1" applyAlignment="1">
      <alignment horizontal="left" vertical="center" shrinkToFit="1"/>
    </xf>
    <xf numFmtId="0" fontId="8" fillId="0" borderId="59" xfId="0" applyFont="1" applyBorder="1" applyAlignment="1">
      <alignment horizontal="left" vertical="center" shrinkToFit="1"/>
    </xf>
    <xf numFmtId="0" fontId="10" fillId="0" borderId="49" xfId="0" applyFont="1" applyBorder="1" applyAlignment="1">
      <alignment horizontal="center" vertical="center"/>
    </xf>
    <xf numFmtId="0" fontId="10" fillId="0" borderId="100" xfId="0" applyFont="1" applyBorder="1" applyAlignment="1">
      <alignment horizontal="center" vertical="center"/>
    </xf>
    <xf numFmtId="0" fontId="8" fillId="0" borderId="30" xfId="0" applyFont="1" applyBorder="1" applyAlignment="1">
      <alignment horizontal="left" vertical="center" shrinkToFit="1"/>
    </xf>
    <xf numFmtId="0" fontId="8" fillId="0" borderId="110" xfId="0" applyFont="1" applyBorder="1" applyAlignment="1">
      <alignment horizontal="left" vertical="center" shrinkToFit="1"/>
    </xf>
    <xf numFmtId="0" fontId="10" fillId="0" borderId="67" xfId="0" applyFont="1" applyBorder="1" applyAlignment="1">
      <alignment horizontal="center" vertical="center"/>
    </xf>
    <xf numFmtId="0" fontId="10" fillId="0" borderId="97" xfId="0" applyFont="1" applyBorder="1" applyAlignment="1">
      <alignment horizontal="center" vertical="center"/>
    </xf>
    <xf numFmtId="0" fontId="24" fillId="5" borderId="73" xfId="0" applyFont="1" applyFill="1" applyBorder="1" applyAlignment="1">
      <alignment horizontal="center" vertical="center"/>
    </xf>
    <xf numFmtId="0" fontId="24" fillId="5" borderId="88" xfId="0" applyFont="1" applyFill="1" applyBorder="1" applyAlignment="1">
      <alignment horizontal="center" vertical="center"/>
    </xf>
    <xf numFmtId="0" fontId="18" fillId="2" borderId="0" xfId="0" applyFont="1" applyFill="1" applyAlignment="1">
      <alignment horizontal="right" shrinkToFit="1"/>
    </xf>
    <xf numFmtId="0" fontId="18" fillId="2" borderId="113" xfId="0" applyFont="1" applyFill="1" applyBorder="1" applyAlignment="1">
      <alignment horizontal="right" shrinkToFit="1"/>
    </xf>
    <xf numFmtId="0" fontId="49" fillId="2" borderId="0" xfId="0" applyFont="1" applyFill="1" applyAlignment="1">
      <alignment horizontal="right" vertical="center" wrapText="1"/>
    </xf>
    <xf numFmtId="0" fontId="8" fillId="2" borderId="0" xfId="0" applyFont="1" applyFill="1" applyAlignment="1">
      <alignment horizontal="right" vertical="center"/>
    </xf>
    <xf numFmtId="0" fontId="8" fillId="0" borderId="61" xfId="0" applyFont="1" applyBorder="1" applyAlignment="1">
      <alignment horizontal="left" vertical="center" shrinkToFit="1"/>
    </xf>
    <xf numFmtId="0" fontId="8" fillId="0" borderId="62" xfId="0" applyFont="1" applyBorder="1" applyAlignment="1">
      <alignment horizontal="left" vertical="center" shrinkToFit="1"/>
    </xf>
    <xf numFmtId="0" fontId="8" fillId="2" borderId="38" xfId="0" applyFont="1" applyFill="1" applyBorder="1" applyAlignment="1">
      <alignment horizontal="left" vertical="center" shrinkToFit="1"/>
    </xf>
    <xf numFmtId="0" fontId="8" fillId="2" borderId="59" xfId="0" applyFont="1" applyFill="1" applyBorder="1" applyAlignment="1">
      <alignment horizontal="left" vertical="center" shrinkToFit="1"/>
    </xf>
    <xf numFmtId="0" fontId="8" fillId="2" borderId="86" xfId="0" applyFont="1" applyFill="1" applyBorder="1" applyAlignment="1">
      <alignment horizontal="left" vertical="center" shrinkToFit="1"/>
    </xf>
    <xf numFmtId="0" fontId="8" fillId="2" borderId="105" xfId="0" applyFont="1" applyFill="1" applyBorder="1" applyAlignment="1">
      <alignment horizontal="left" vertical="center" shrinkToFit="1"/>
    </xf>
    <xf numFmtId="0" fontId="8" fillId="0" borderId="38" xfId="0" applyFont="1" applyBorder="1" applyAlignment="1">
      <alignment horizontal="left" vertical="center"/>
    </xf>
    <xf numFmtId="0" fontId="8" fillId="0" borderId="59" xfId="0" applyFont="1" applyBorder="1" applyAlignment="1">
      <alignment horizontal="left" vertical="center"/>
    </xf>
    <xf numFmtId="0" fontId="8" fillId="0" borderId="61" xfId="0" applyFont="1" applyBorder="1" applyAlignment="1">
      <alignment horizontal="left" vertical="center"/>
    </xf>
    <xf numFmtId="0" fontId="8" fillId="0" borderId="62" xfId="0" applyFont="1" applyBorder="1" applyAlignment="1">
      <alignment horizontal="left" vertical="center"/>
    </xf>
    <xf numFmtId="0" fontId="12" fillId="0" borderId="86" xfId="0" applyFont="1" applyBorder="1" applyAlignment="1">
      <alignment horizontal="left" vertical="center" shrinkToFit="1"/>
    </xf>
    <xf numFmtId="0" fontId="12" fillId="0" borderId="105" xfId="0" applyFont="1" applyBorder="1" applyAlignment="1">
      <alignment horizontal="left" vertical="center" shrinkToFit="1"/>
    </xf>
    <xf numFmtId="0" fontId="10" fillId="0" borderId="5" xfId="0" applyFont="1" applyBorder="1" applyAlignment="1">
      <alignment horizontal="center" vertical="center"/>
    </xf>
    <xf numFmtId="0" fontId="10" fillId="0" borderId="109" xfId="0" applyFont="1" applyBorder="1" applyAlignment="1">
      <alignment horizontal="center" vertical="center"/>
    </xf>
    <xf numFmtId="0" fontId="8" fillId="0" borderId="107" xfId="0" applyFont="1" applyBorder="1" applyAlignment="1">
      <alignment horizontal="left" vertical="center"/>
    </xf>
    <xf numFmtId="0" fontId="8" fillId="0" borderId="108" xfId="0" applyFont="1" applyBorder="1" applyAlignment="1">
      <alignment horizontal="left" vertical="center"/>
    </xf>
    <xf numFmtId="0" fontId="8" fillId="7" borderId="0" xfId="0" applyFont="1" applyFill="1" applyAlignment="1">
      <alignment horizontal="right" vertical="center"/>
    </xf>
    <xf numFmtId="0" fontId="8" fillId="0" borderId="82" xfId="0" applyFont="1" applyBorder="1" applyAlignment="1">
      <alignment horizontal="center" vertical="center"/>
    </xf>
    <xf numFmtId="0" fontId="13" fillId="0" borderId="111" xfId="0" applyFont="1" applyBorder="1" applyAlignment="1">
      <alignment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0" borderId="25" xfId="0" applyFont="1" applyBorder="1" applyAlignment="1">
      <alignment horizontal="center" vertical="center"/>
    </xf>
    <xf numFmtId="0" fontId="47" fillId="0" borderId="4" xfId="0" applyFont="1" applyBorder="1" applyAlignment="1">
      <alignment horizontal="center" vertical="center" wrapText="1"/>
    </xf>
    <xf numFmtId="0" fontId="47" fillId="0" borderId="2"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89" xfId="0" applyFont="1" applyBorder="1" applyAlignment="1">
      <alignment horizontal="center" vertical="center" wrapText="1"/>
    </xf>
    <xf numFmtId="0" fontId="8" fillId="0" borderId="69" xfId="0" applyFont="1" applyBorder="1" applyAlignment="1">
      <alignment horizontal="center" vertical="center"/>
    </xf>
    <xf numFmtId="0" fontId="13" fillId="0" borderId="112" xfId="0" applyFont="1" applyBorder="1" applyAlignment="1">
      <alignment horizontal="center" vertical="center"/>
    </xf>
    <xf numFmtId="0" fontId="8" fillId="0" borderId="128" xfId="0" applyFont="1" applyBorder="1" applyAlignment="1">
      <alignment horizontal="center" vertical="center" shrinkToFit="1"/>
    </xf>
    <xf numFmtId="0" fontId="8" fillId="0" borderId="129" xfId="0" applyFont="1" applyBorder="1" applyAlignment="1">
      <alignment horizontal="center" vertical="center" shrinkToFit="1"/>
    </xf>
    <xf numFmtId="0" fontId="8" fillId="0" borderId="130" xfId="0" applyFont="1" applyBorder="1" applyAlignment="1">
      <alignment horizontal="center" vertical="center" shrinkToFit="1"/>
    </xf>
    <xf numFmtId="0" fontId="8" fillId="0" borderId="20" xfId="0" applyFont="1" applyBorder="1" applyAlignment="1">
      <alignment horizontal="center" vertical="center"/>
    </xf>
    <xf numFmtId="0" fontId="8" fillId="0" borderId="2" xfId="0" applyFont="1" applyBorder="1" applyAlignment="1">
      <alignment horizontal="center" vertical="center"/>
    </xf>
    <xf numFmtId="0" fontId="8" fillId="0" borderId="106" xfId="0" applyFont="1" applyBorder="1" applyAlignment="1">
      <alignment horizontal="center" vertical="center"/>
    </xf>
    <xf numFmtId="0" fontId="8" fillId="7" borderId="38" xfId="0" applyFont="1" applyFill="1" applyBorder="1" applyAlignment="1">
      <alignment horizontal="left" vertical="center" shrinkToFit="1"/>
    </xf>
    <xf numFmtId="0" fontId="8" fillId="7" borderId="59" xfId="0" applyFont="1" applyFill="1" applyBorder="1" applyAlignment="1">
      <alignment horizontal="left" vertical="center" shrinkToFit="1"/>
    </xf>
    <xf numFmtId="0" fontId="8" fillId="0" borderId="107" xfId="0" applyFont="1" applyBorder="1" applyAlignment="1">
      <alignment horizontal="left" vertical="center" shrinkToFit="1"/>
    </xf>
    <xf numFmtId="0" fontId="8" fillId="0" borderId="108" xfId="0" applyFont="1" applyBorder="1" applyAlignment="1">
      <alignment horizontal="left" vertical="center" shrinkToFit="1"/>
    </xf>
    <xf numFmtId="0" fontId="44" fillId="7" borderId="0" xfId="0" applyFont="1" applyFill="1" applyAlignment="1">
      <alignment horizontal="center" vertical="center"/>
    </xf>
    <xf numFmtId="0" fontId="13" fillId="0" borderId="59" xfId="0" applyFont="1" applyBorder="1" applyAlignment="1">
      <alignment horizontal="left"/>
    </xf>
    <xf numFmtId="0" fontId="8" fillId="0" borderId="126" xfId="0" applyFont="1" applyBorder="1" applyAlignment="1">
      <alignment horizontal="center" vertical="center"/>
    </xf>
    <xf numFmtId="0" fontId="52" fillId="2" borderId="0" xfId="0" applyFont="1" applyFill="1" applyAlignment="1">
      <alignment vertical="center" wrapText="1"/>
    </xf>
    <xf numFmtId="0" fontId="8" fillId="2" borderId="0" xfId="0" applyFont="1" applyFill="1" applyAlignment="1">
      <alignment horizontal="center" vertical="center"/>
    </xf>
  </cellXfs>
  <cellStyles count="5">
    <cellStyle name="ハイパーリンク" xfId="3" builtinId="8"/>
    <cellStyle name="桁区切り" xfId="1" builtinId="6"/>
    <cellStyle name="標準" xfId="0" builtinId="0"/>
    <cellStyle name="標準 2" xfId="4" xr:uid="{00000000-0005-0000-0000-000003000000}"/>
    <cellStyle name="標準_09調査表（様式1 2  記入要領）初案" xfId="2" xr:uid="{00000000-0005-0000-0000-000004000000}"/>
  </cellStyles>
  <dxfs count="1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22"/>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indexed="22"/>
        </patternFill>
      </fill>
    </dxf>
    <dxf>
      <fill>
        <patternFill>
          <bgColor theme="0" tint="-0.24994659260841701"/>
        </patternFill>
      </fill>
    </dxf>
    <dxf>
      <fill>
        <patternFill>
          <bgColor indexed="22"/>
        </patternFill>
      </fill>
    </dxf>
    <dxf>
      <fill>
        <patternFill>
          <bgColor indexed="22"/>
        </patternFill>
      </fill>
    </dxf>
  </dxfs>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Radio" firstButton="1" fmlaLink="$L$16" lockText="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Radio" firstButton="1" fmlaLink="$R$15"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firstButton="1" fmlaLink="$R$36" lockText="1"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M$8"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fmlaLink="$M$29"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304800</xdr:colOff>
      <xdr:row>5</xdr:row>
      <xdr:rowOff>53340</xdr:rowOff>
    </xdr:from>
    <xdr:to>
      <xdr:col>3</xdr:col>
      <xdr:colOff>4676774</xdr:colOff>
      <xdr:row>7</xdr:row>
      <xdr:rowOff>66676</xdr:rowOff>
    </xdr:to>
    <xdr:sp macro="" textlink="">
      <xdr:nvSpPr>
        <xdr:cNvPr id="2" name="AutoShape 2">
          <a:extLst>
            <a:ext uri="{FF2B5EF4-FFF2-40B4-BE49-F238E27FC236}">
              <a16:creationId xmlns:a16="http://schemas.microsoft.com/office/drawing/2014/main" id="{00000000-0008-0000-0000-000002000000}"/>
            </a:ext>
          </a:extLst>
        </xdr:cNvPr>
        <xdr:cNvSpPr>
          <a:spLocks noChangeArrowheads="1"/>
        </xdr:cNvSpPr>
      </xdr:nvSpPr>
      <xdr:spPr bwMode="auto">
        <a:xfrm>
          <a:off x="466725" y="1272540"/>
          <a:ext cx="5219699" cy="346711"/>
        </a:xfrm>
        <a:prstGeom prst="roundRect">
          <a:avLst>
            <a:gd name="adj" fmla="val 8333"/>
          </a:avLst>
        </a:prstGeom>
        <a:noFill/>
        <a:ln w="12700">
          <a:solidFill>
            <a:srgbClr val="000000"/>
          </a:solidFill>
          <a:round/>
          <a:headEnd/>
          <a:tailEnd/>
        </a:ln>
      </xdr:spPr>
    </xdr:sp>
    <xdr:clientData/>
  </xdr:twoCellAnchor>
  <xdr:twoCellAnchor>
    <xdr:from>
      <xdr:col>1</xdr:col>
      <xdr:colOff>166689</xdr:colOff>
      <xdr:row>33</xdr:row>
      <xdr:rowOff>357187</xdr:rowOff>
    </xdr:from>
    <xdr:to>
      <xdr:col>1</xdr:col>
      <xdr:colOff>916782</xdr:colOff>
      <xdr:row>33</xdr:row>
      <xdr:rowOff>696515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9" y="8100060"/>
          <a:ext cx="750093" cy="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eiryo UI" panose="020B0604030504040204" pitchFamily="50" charset="-128"/>
              <a:ea typeface="Meiryo UI" panose="020B0604030504040204" pitchFamily="50" charset="-128"/>
              <a:cs typeface="Meiryo UI" panose="020B0604030504040204" pitchFamily="50" charset="-128"/>
            </a:rPr>
            <a:t>削除</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542925</xdr:colOff>
      <xdr:row>11</xdr:row>
      <xdr:rowOff>0</xdr:rowOff>
    </xdr:from>
    <xdr:ext cx="76200" cy="209550"/>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428750" y="0"/>
          <a:ext cx="76200" cy="209550"/>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53340</xdr:colOff>
      <xdr:row>24</xdr:row>
      <xdr:rowOff>106680</xdr:rowOff>
    </xdr:from>
    <xdr:to>
      <xdr:col>5</xdr:col>
      <xdr:colOff>365760</xdr:colOff>
      <xdr:row>26</xdr:row>
      <xdr:rowOff>30480</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3048000" y="5128260"/>
          <a:ext cx="312420" cy="396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13</xdr:row>
          <xdr:rowOff>9525</xdr:rowOff>
        </xdr:from>
        <xdr:to>
          <xdr:col>2</xdr:col>
          <xdr:colOff>295275</xdr:colOff>
          <xdr:row>15</xdr:row>
          <xdr:rowOff>76200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24</xdr:row>
          <xdr:rowOff>142875</xdr:rowOff>
        </xdr:from>
        <xdr:to>
          <xdr:col>2</xdr:col>
          <xdr:colOff>295275</xdr:colOff>
          <xdr:row>26</xdr:row>
          <xdr:rowOff>85725</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152400</xdr:rowOff>
        </xdr:from>
        <xdr:to>
          <xdr:col>2</xdr:col>
          <xdr:colOff>295275</xdr:colOff>
          <xdr:row>33</xdr:row>
          <xdr:rowOff>104775</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8</xdr:row>
          <xdr:rowOff>38100</xdr:rowOff>
        </xdr:from>
        <xdr:to>
          <xdr:col>4</xdr:col>
          <xdr:colOff>190500</xdr:colOff>
          <xdr:row>9</xdr:row>
          <xdr:rowOff>0</xdr:rowOff>
        </xdr:to>
        <xdr:sp macro="" textlink="">
          <xdr:nvSpPr>
            <xdr:cNvPr id="6145" name="Option Button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28</xdr:row>
          <xdr:rowOff>9525</xdr:rowOff>
        </xdr:from>
        <xdr:to>
          <xdr:col>11</xdr:col>
          <xdr:colOff>123825</xdr:colOff>
          <xdr:row>32</xdr:row>
          <xdr:rowOff>9525</xdr:rowOff>
        </xdr:to>
        <xdr:sp macro="" textlink="">
          <xdr:nvSpPr>
            <xdr:cNvPr id="6148" name="Group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9525</xdr:rowOff>
        </xdr:from>
        <xdr:to>
          <xdr:col>12</xdr:col>
          <xdr:colOff>0</xdr:colOff>
          <xdr:row>9</xdr:row>
          <xdr:rowOff>0</xdr:rowOff>
        </xdr:to>
        <xdr:sp macro="" textlink="">
          <xdr:nvSpPr>
            <xdr:cNvPr id="6149" name="Group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47625</xdr:rowOff>
        </xdr:from>
        <xdr:to>
          <xdr:col>4</xdr:col>
          <xdr:colOff>190500</xdr:colOff>
          <xdr:row>8</xdr:row>
          <xdr:rowOff>28575</xdr:rowOff>
        </xdr:to>
        <xdr:sp macro="" textlink="">
          <xdr:nvSpPr>
            <xdr:cNvPr id="6152" name="Option Button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28</xdr:row>
          <xdr:rowOff>28575</xdr:rowOff>
        </xdr:from>
        <xdr:to>
          <xdr:col>1</xdr:col>
          <xdr:colOff>428625</xdr:colOff>
          <xdr:row>29</xdr:row>
          <xdr:rowOff>9525</xdr:rowOff>
        </xdr:to>
        <xdr:sp macro="" textlink="">
          <xdr:nvSpPr>
            <xdr:cNvPr id="6158" name="Option Button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28</xdr:row>
          <xdr:rowOff>228600</xdr:rowOff>
        </xdr:from>
        <xdr:to>
          <xdr:col>1</xdr:col>
          <xdr:colOff>419100</xdr:colOff>
          <xdr:row>29</xdr:row>
          <xdr:rowOff>219075</xdr:rowOff>
        </xdr:to>
        <xdr:sp macro="" textlink="">
          <xdr:nvSpPr>
            <xdr:cNvPr id="6159" name="Option Button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30</xdr:row>
          <xdr:rowOff>0</xdr:rowOff>
        </xdr:from>
        <xdr:to>
          <xdr:col>1</xdr:col>
          <xdr:colOff>409575</xdr:colOff>
          <xdr:row>30</xdr:row>
          <xdr:rowOff>257175</xdr:rowOff>
        </xdr:to>
        <xdr:sp macro="" textlink="">
          <xdr:nvSpPr>
            <xdr:cNvPr id="6160" name="Option Button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31</xdr:row>
          <xdr:rowOff>0</xdr:rowOff>
        </xdr:from>
        <xdr:to>
          <xdr:col>1</xdr:col>
          <xdr:colOff>419100</xdr:colOff>
          <xdr:row>32</xdr:row>
          <xdr:rowOff>0</xdr:rowOff>
        </xdr:to>
        <xdr:sp macro="" textlink="">
          <xdr:nvSpPr>
            <xdr:cNvPr id="6161" name="Option Button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13</xdr:col>
      <xdr:colOff>123825</xdr:colOff>
      <xdr:row>117</xdr:row>
      <xdr:rowOff>28575</xdr:rowOff>
    </xdr:from>
    <xdr:to>
      <xdr:col>13</xdr:col>
      <xdr:colOff>828675</xdr:colOff>
      <xdr:row>118</xdr:row>
      <xdr:rowOff>28575</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7286625" y="21678900"/>
          <a:ext cx="704850" cy="171450"/>
        </a:xfrm>
        <a:prstGeom prst="upArrow">
          <a:avLst>
            <a:gd name="adj1" fmla="val 48648"/>
            <a:gd name="adj2" fmla="val 54167"/>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0</xdr:col>
          <xdr:colOff>257175</xdr:colOff>
          <xdr:row>14</xdr:row>
          <xdr:rowOff>38100</xdr:rowOff>
        </xdr:from>
        <xdr:to>
          <xdr:col>0</xdr:col>
          <xdr:colOff>561975</xdr:colOff>
          <xdr:row>15</xdr:row>
          <xdr:rowOff>66675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5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19</xdr:row>
          <xdr:rowOff>38100</xdr:rowOff>
        </xdr:from>
        <xdr:to>
          <xdr:col>0</xdr:col>
          <xdr:colOff>561975</xdr:colOff>
          <xdr:row>20</xdr:row>
          <xdr:rowOff>66675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5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25</xdr:row>
          <xdr:rowOff>38100</xdr:rowOff>
        </xdr:from>
        <xdr:to>
          <xdr:col>0</xdr:col>
          <xdr:colOff>561975</xdr:colOff>
          <xdr:row>26</xdr:row>
          <xdr:rowOff>66675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31</xdr:row>
          <xdr:rowOff>38100</xdr:rowOff>
        </xdr:from>
        <xdr:to>
          <xdr:col>0</xdr:col>
          <xdr:colOff>561975</xdr:colOff>
          <xdr:row>32</xdr:row>
          <xdr:rowOff>66675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39</xdr:row>
          <xdr:rowOff>38100</xdr:rowOff>
        </xdr:from>
        <xdr:to>
          <xdr:col>0</xdr:col>
          <xdr:colOff>561975</xdr:colOff>
          <xdr:row>40</xdr:row>
          <xdr:rowOff>66675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44</xdr:row>
          <xdr:rowOff>38100</xdr:rowOff>
        </xdr:from>
        <xdr:to>
          <xdr:col>0</xdr:col>
          <xdr:colOff>561975</xdr:colOff>
          <xdr:row>45</xdr:row>
          <xdr:rowOff>66675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5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50</xdr:row>
          <xdr:rowOff>38100</xdr:rowOff>
        </xdr:from>
        <xdr:to>
          <xdr:col>0</xdr:col>
          <xdr:colOff>561975</xdr:colOff>
          <xdr:row>51</xdr:row>
          <xdr:rowOff>66675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5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61</xdr:row>
          <xdr:rowOff>38100</xdr:rowOff>
        </xdr:from>
        <xdr:to>
          <xdr:col>0</xdr:col>
          <xdr:colOff>561975</xdr:colOff>
          <xdr:row>62</xdr:row>
          <xdr:rowOff>66675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5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78</xdr:row>
          <xdr:rowOff>66675</xdr:rowOff>
        </xdr:from>
        <xdr:to>
          <xdr:col>0</xdr:col>
          <xdr:colOff>561975</xdr:colOff>
          <xdr:row>79</xdr:row>
          <xdr:rowOff>85725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5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81</xdr:row>
          <xdr:rowOff>142875</xdr:rowOff>
        </xdr:from>
        <xdr:to>
          <xdr:col>0</xdr:col>
          <xdr:colOff>619125</xdr:colOff>
          <xdr:row>83</xdr:row>
          <xdr:rowOff>38100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5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86</xdr:row>
          <xdr:rowOff>66675</xdr:rowOff>
        </xdr:from>
        <xdr:to>
          <xdr:col>0</xdr:col>
          <xdr:colOff>561975</xdr:colOff>
          <xdr:row>87</xdr:row>
          <xdr:rowOff>85725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5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91</xdr:row>
          <xdr:rowOff>66675</xdr:rowOff>
        </xdr:from>
        <xdr:to>
          <xdr:col>0</xdr:col>
          <xdr:colOff>561975</xdr:colOff>
          <xdr:row>92</xdr:row>
          <xdr:rowOff>85725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5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101</xdr:row>
          <xdr:rowOff>66675</xdr:rowOff>
        </xdr:from>
        <xdr:to>
          <xdr:col>0</xdr:col>
          <xdr:colOff>561975</xdr:colOff>
          <xdr:row>102</xdr:row>
          <xdr:rowOff>85725</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5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114</xdr:row>
          <xdr:rowOff>66675</xdr:rowOff>
        </xdr:from>
        <xdr:to>
          <xdr:col>0</xdr:col>
          <xdr:colOff>561975</xdr:colOff>
          <xdr:row>115</xdr:row>
          <xdr:rowOff>85725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5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95</xdr:row>
          <xdr:rowOff>180975</xdr:rowOff>
        </xdr:from>
        <xdr:to>
          <xdr:col>0</xdr:col>
          <xdr:colOff>581025</xdr:colOff>
          <xdr:row>97</xdr:row>
          <xdr:rowOff>28575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5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542925</xdr:colOff>
      <xdr:row>6</xdr:row>
      <xdr:rowOff>0</xdr:rowOff>
    </xdr:from>
    <xdr:ext cx="76200" cy="209550"/>
    <xdr:sp macro="" textlink="">
      <xdr:nvSpPr>
        <xdr:cNvPr id="18" name="Text Box 2">
          <a:extLst>
            <a:ext uri="{FF2B5EF4-FFF2-40B4-BE49-F238E27FC236}">
              <a16:creationId xmlns:a16="http://schemas.microsoft.com/office/drawing/2014/main" id="{00000000-0008-0000-0500-000012000000}"/>
            </a:ext>
          </a:extLst>
        </xdr:cNvPr>
        <xdr:cNvSpPr txBox="1">
          <a:spLocks noChangeArrowheads="1"/>
        </xdr:cNvSpPr>
      </xdr:nvSpPr>
      <xdr:spPr bwMode="auto">
        <a:xfrm>
          <a:off x="2152650" y="1943100"/>
          <a:ext cx="76200" cy="20955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15</xdr:row>
          <xdr:rowOff>28575</xdr:rowOff>
        </xdr:from>
        <xdr:to>
          <xdr:col>11</xdr:col>
          <xdr:colOff>371475</xdr:colOff>
          <xdr:row>16</xdr:row>
          <xdr:rowOff>0</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6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16</xdr:row>
          <xdr:rowOff>9525</xdr:rowOff>
        </xdr:from>
        <xdr:to>
          <xdr:col>12</xdr:col>
          <xdr:colOff>0</xdr:colOff>
          <xdr:row>16</xdr:row>
          <xdr:rowOff>180975</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6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0</xdr:rowOff>
        </xdr:from>
        <xdr:to>
          <xdr:col>13</xdr:col>
          <xdr:colOff>9525</xdr:colOff>
          <xdr:row>36</xdr:row>
          <xdr:rowOff>180975</xdr:rowOff>
        </xdr:to>
        <xdr:sp macro="" textlink="">
          <xdr:nvSpPr>
            <xdr:cNvPr id="16387" name="Option Button 3" hidden="1">
              <a:extLst>
                <a:ext uri="{63B3BB69-23CF-44E3-9099-C40C66FF867C}">
                  <a14:compatExt spid="_x0000_s16387"/>
                </a:ext>
                <a:ext uri="{FF2B5EF4-FFF2-40B4-BE49-F238E27FC236}">
                  <a16:creationId xmlns:a16="http://schemas.microsoft.com/office/drawing/2014/main" id="{00000000-0008-0000-06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28575</xdr:rowOff>
        </xdr:from>
        <xdr:to>
          <xdr:col>13</xdr:col>
          <xdr:colOff>0</xdr:colOff>
          <xdr:row>38</xdr:row>
          <xdr:rowOff>0</xdr:rowOff>
        </xdr:to>
        <xdr:sp macro="" textlink="">
          <xdr:nvSpPr>
            <xdr:cNvPr id="16388" name="Option Button 4" hidden="1">
              <a:extLst>
                <a:ext uri="{63B3BB69-23CF-44E3-9099-C40C66FF867C}">
                  <a14:compatExt spid="_x0000_s16388"/>
                </a:ext>
                <a:ext uri="{FF2B5EF4-FFF2-40B4-BE49-F238E27FC236}">
                  <a16:creationId xmlns:a16="http://schemas.microsoft.com/office/drawing/2014/main" id="{00000000-0008-0000-06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28575</xdr:rowOff>
        </xdr:from>
        <xdr:to>
          <xdr:col>13</xdr:col>
          <xdr:colOff>0</xdr:colOff>
          <xdr:row>39</xdr:row>
          <xdr:rowOff>28575</xdr:rowOff>
        </xdr:to>
        <xdr:sp macro="" textlink="">
          <xdr:nvSpPr>
            <xdr:cNvPr id="16389" name="Option Button 5" hidden="1">
              <a:extLst>
                <a:ext uri="{63B3BB69-23CF-44E3-9099-C40C66FF867C}">
                  <a14:compatExt spid="_x0000_s16389"/>
                </a:ext>
                <a:ext uri="{FF2B5EF4-FFF2-40B4-BE49-F238E27FC236}">
                  <a16:creationId xmlns:a16="http://schemas.microsoft.com/office/drawing/2014/main" id="{00000000-0008-0000-06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9525</xdr:rowOff>
        </xdr:from>
        <xdr:to>
          <xdr:col>13</xdr:col>
          <xdr:colOff>0</xdr:colOff>
          <xdr:row>40</xdr:row>
          <xdr:rowOff>0</xdr:rowOff>
        </xdr:to>
        <xdr:sp macro="" textlink="">
          <xdr:nvSpPr>
            <xdr:cNvPr id="16390" name="Option Button 6" hidden="1">
              <a:extLst>
                <a:ext uri="{63B3BB69-23CF-44E3-9099-C40C66FF867C}">
                  <a14:compatExt spid="_x0000_s16390"/>
                </a:ext>
                <a:ext uri="{FF2B5EF4-FFF2-40B4-BE49-F238E27FC236}">
                  <a16:creationId xmlns:a16="http://schemas.microsoft.com/office/drawing/2014/main" id="{00000000-0008-0000-06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28575</xdr:rowOff>
        </xdr:from>
        <xdr:to>
          <xdr:col>13</xdr:col>
          <xdr:colOff>0</xdr:colOff>
          <xdr:row>41</xdr:row>
          <xdr:rowOff>9525</xdr:rowOff>
        </xdr:to>
        <xdr:sp macro="" textlink="">
          <xdr:nvSpPr>
            <xdr:cNvPr id="16391" name="Option Button 7" hidden="1">
              <a:extLst>
                <a:ext uri="{63B3BB69-23CF-44E3-9099-C40C66FF867C}">
                  <a14:compatExt spid="_x0000_s16391"/>
                </a:ext>
                <a:ext uri="{FF2B5EF4-FFF2-40B4-BE49-F238E27FC236}">
                  <a16:creationId xmlns:a16="http://schemas.microsoft.com/office/drawing/2014/main" id="{00000000-0008-0000-06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28575</xdr:rowOff>
        </xdr:from>
        <xdr:to>
          <xdr:col>13</xdr:col>
          <xdr:colOff>0</xdr:colOff>
          <xdr:row>42</xdr:row>
          <xdr:rowOff>9525</xdr:rowOff>
        </xdr:to>
        <xdr:sp macro="" textlink="">
          <xdr:nvSpPr>
            <xdr:cNvPr id="16392" name="Option Button 8" hidden="1">
              <a:extLst>
                <a:ext uri="{63B3BB69-23CF-44E3-9099-C40C66FF867C}">
                  <a14:compatExt spid="_x0000_s16392"/>
                </a:ext>
                <a:ext uri="{FF2B5EF4-FFF2-40B4-BE49-F238E27FC236}">
                  <a16:creationId xmlns:a16="http://schemas.microsoft.com/office/drawing/2014/main" id="{00000000-0008-0000-06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38100</xdr:rowOff>
        </xdr:from>
        <xdr:to>
          <xdr:col>13</xdr:col>
          <xdr:colOff>0</xdr:colOff>
          <xdr:row>43</xdr:row>
          <xdr:rowOff>28575</xdr:rowOff>
        </xdr:to>
        <xdr:sp macro="" textlink="">
          <xdr:nvSpPr>
            <xdr:cNvPr id="16393" name="Option Button 9" hidden="1">
              <a:extLst>
                <a:ext uri="{63B3BB69-23CF-44E3-9099-C40C66FF867C}">
                  <a14:compatExt spid="_x0000_s16393"/>
                </a:ext>
                <a:ext uri="{FF2B5EF4-FFF2-40B4-BE49-F238E27FC236}">
                  <a16:creationId xmlns:a16="http://schemas.microsoft.com/office/drawing/2014/main" id="{00000000-0008-0000-06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31</xdr:row>
          <xdr:rowOff>180975</xdr:rowOff>
        </xdr:from>
        <xdr:to>
          <xdr:col>15</xdr:col>
          <xdr:colOff>0</xdr:colOff>
          <xdr:row>45</xdr:row>
          <xdr:rowOff>9525</xdr:rowOff>
        </xdr:to>
        <xdr:sp macro="" textlink="">
          <xdr:nvSpPr>
            <xdr:cNvPr id="16394" name="Group Box 10" hidden="1">
              <a:extLst>
                <a:ext uri="{63B3BB69-23CF-44E3-9099-C40C66FF867C}">
                  <a14:compatExt spid="_x0000_s16394"/>
                </a:ext>
                <a:ext uri="{FF2B5EF4-FFF2-40B4-BE49-F238E27FC236}">
                  <a16:creationId xmlns:a16="http://schemas.microsoft.com/office/drawing/2014/main" id="{00000000-0008-0000-0600-00000A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15</xdr:col>
          <xdr:colOff>19050</xdr:colOff>
          <xdr:row>19</xdr:row>
          <xdr:rowOff>0</xdr:rowOff>
        </xdr:to>
        <xdr:sp macro="" textlink="">
          <xdr:nvSpPr>
            <xdr:cNvPr id="16395" name="Group Box 11" hidden="1">
              <a:extLst>
                <a:ext uri="{63B3BB69-23CF-44E3-9099-C40C66FF867C}">
                  <a14:compatExt spid="_x0000_s16395"/>
                </a:ext>
                <a:ext uri="{FF2B5EF4-FFF2-40B4-BE49-F238E27FC236}">
                  <a16:creationId xmlns:a16="http://schemas.microsoft.com/office/drawing/2014/main" id="{00000000-0008-0000-0600-00000B4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9525</xdr:rowOff>
        </xdr:from>
        <xdr:to>
          <xdr:col>13</xdr:col>
          <xdr:colOff>0</xdr:colOff>
          <xdr:row>44</xdr:row>
          <xdr:rowOff>0</xdr:rowOff>
        </xdr:to>
        <xdr:sp macro="" textlink="">
          <xdr:nvSpPr>
            <xdr:cNvPr id="16396" name="Option Button 12" hidden="1">
              <a:extLst>
                <a:ext uri="{63B3BB69-23CF-44E3-9099-C40C66FF867C}">
                  <a14:compatExt spid="_x0000_s16396"/>
                </a:ext>
                <a:ext uri="{FF2B5EF4-FFF2-40B4-BE49-F238E27FC236}">
                  <a16:creationId xmlns:a16="http://schemas.microsoft.com/office/drawing/2014/main" id="{00000000-0008-0000-06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1</xdr:col>
      <xdr:colOff>542925</xdr:colOff>
      <xdr:row>0</xdr:row>
      <xdr:rowOff>0</xdr:rowOff>
    </xdr:from>
    <xdr:ext cx="76200" cy="209550"/>
    <xdr:sp macro="" textlink="">
      <xdr:nvSpPr>
        <xdr:cNvPr id="3" name="Text Box 2">
          <a:extLst>
            <a:ext uri="{FF2B5EF4-FFF2-40B4-BE49-F238E27FC236}">
              <a16:creationId xmlns:a16="http://schemas.microsoft.com/office/drawing/2014/main" id="{00000000-0008-0000-0700-000003000000}"/>
            </a:ext>
          </a:extLst>
        </xdr:cNvPr>
        <xdr:cNvSpPr txBox="1">
          <a:spLocks noChangeArrowheads="1"/>
        </xdr:cNvSpPr>
      </xdr:nvSpPr>
      <xdr:spPr bwMode="auto">
        <a:xfrm>
          <a:off x="1428750" y="0"/>
          <a:ext cx="76200" cy="209550"/>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saisg0901\hdd\DOCUME~1\YECOL\LOCALS~1\Temp\DxExp\JMDN&#20998;&#31185;&#20250;\Data\020623&#20840;&#12487;&#12540;&#124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rp\folders\proj2\20-IHC-HEOR&#20849;&#26377;JOB&#12501;&#12457;&#12523;&#12480;\02&#21463;&#27880;&#26696;&#20214;\A05P8445%20MTJAPAN%202021&#24180;&#32113;&#35336;&#35519;&#26619;%20&#37670;&#32340;\04_&#35519;&#26619;&#31080;\&#35519;&#26619;&#29289;&#21697;&#65288;&#26908;&#35342;&#65289;\(2021&#24180;)%20&#9312;&#20107;&#21069;&#35352;&#20837;&#12471;&#12540;&#12488;20210520&#65288;&#21360;&#21047;&#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説明"/>
      <sheetName val="データ"/>
      <sheetName val="担当"/>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要領１"/>
      <sheetName val="記入要領２"/>
      <sheetName val="記入要領３"/>
      <sheetName val="調査表（様式0）"/>
      <sheetName val="調査表（様式1）"/>
      <sheetName val="調査表（様式2）"/>
      <sheetName val="調査表（様式3）"/>
      <sheetName val="別表.製品群別摘要一覧"/>
    </sheetNames>
    <sheetDataSet>
      <sheetData sheetId="0" refreshError="1"/>
      <sheetData sheetId="1" refreshError="1"/>
      <sheetData sheetId="2" refreshError="1"/>
      <sheetData sheetId="3"/>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hlw.go.jp/topics/yakuji/hyosyo.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6.xml"/><Relationship Id="rId16" Type="http://schemas.openxmlformats.org/officeDocument/2006/relationships/ctrlProp" Target="../ctrlProps/ctrlProp24.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1.xml"/><Relationship Id="rId13" Type="http://schemas.openxmlformats.org/officeDocument/2006/relationships/ctrlProp" Target="../ctrlProps/ctrlProp36.xml"/><Relationship Id="rId3" Type="http://schemas.openxmlformats.org/officeDocument/2006/relationships/vmlDrawing" Target="../drawings/vmlDrawing4.vml"/><Relationship Id="rId7" Type="http://schemas.openxmlformats.org/officeDocument/2006/relationships/ctrlProp" Target="../ctrlProps/ctrlProp30.xml"/><Relationship Id="rId12" Type="http://schemas.openxmlformats.org/officeDocument/2006/relationships/ctrlProp" Target="../ctrlProps/ctrlProp35.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11" Type="http://schemas.openxmlformats.org/officeDocument/2006/relationships/ctrlProp" Target="../ctrlProps/ctrlProp34.xml"/><Relationship Id="rId5" Type="http://schemas.openxmlformats.org/officeDocument/2006/relationships/ctrlProp" Target="../ctrlProps/ctrlProp28.xml"/><Relationship Id="rId15" Type="http://schemas.openxmlformats.org/officeDocument/2006/relationships/ctrlProp" Target="../ctrlProps/ctrlProp38.xml"/><Relationship Id="rId10" Type="http://schemas.openxmlformats.org/officeDocument/2006/relationships/ctrlProp" Target="../ctrlProps/ctrlProp33.xml"/><Relationship Id="rId4" Type="http://schemas.openxmlformats.org/officeDocument/2006/relationships/ctrlProp" Target="../ctrlProps/ctrlProp27.xml"/><Relationship Id="rId9" Type="http://schemas.openxmlformats.org/officeDocument/2006/relationships/ctrlProp" Target="../ctrlProps/ctrlProp32.xml"/><Relationship Id="rId14" Type="http://schemas.openxmlformats.org/officeDocument/2006/relationships/ctrlProp" Target="../ctrlProps/ctrlProp3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B1:G49"/>
  <sheetViews>
    <sheetView showGridLines="0" tabSelected="1" view="pageBreakPreview" zoomScaleNormal="100" zoomScaleSheetLayoutView="100" workbookViewId="0">
      <selection activeCell="D5" sqref="D5"/>
    </sheetView>
  </sheetViews>
  <sheetFormatPr defaultColWidth="8.625" defaultRowHeight="21" customHeight="1"/>
  <cols>
    <col min="1" max="1" width="2.125" style="14" customWidth="1"/>
    <col min="2" max="2" width="10" style="14" customWidth="1"/>
    <col min="3" max="3" width="1.125" style="14" customWidth="1"/>
    <col min="4" max="4" width="71.875" style="14" customWidth="1"/>
    <col min="5" max="5" width="1.375" style="14" customWidth="1"/>
    <col min="6" max="7" width="8.875" style="14" customWidth="1"/>
    <col min="8" max="16384" width="8.625" style="14"/>
  </cols>
  <sheetData>
    <row r="1" spans="2:7" ht="24" customHeight="1">
      <c r="B1" s="358" t="s">
        <v>498</v>
      </c>
      <c r="C1" s="358"/>
      <c r="D1" s="358"/>
      <c r="E1" s="13"/>
      <c r="F1" s="13"/>
      <c r="G1" s="13"/>
    </row>
    <row r="2" spans="2:7" ht="18" customHeight="1">
      <c r="B2" s="14" t="s">
        <v>499</v>
      </c>
    </row>
    <row r="3" spans="2:7" ht="18" customHeight="1">
      <c r="B3" s="14" t="s">
        <v>428</v>
      </c>
    </row>
    <row r="4" spans="2:7" ht="18" customHeight="1">
      <c r="B4" s="14" t="s">
        <v>241</v>
      </c>
    </row>
    <row r="5" spans="2:7" ht="18" customHeight="1">
      <c r="B5" s="14" t="s">
        <v>242</v>
      </c>
    </row>
    <row r="6" spans="2:7" ht="6.6" customHeight="1"/>
    <row r="7" spans="2:7" ht="20.45" customHeight="1">
      <c r="B7" s="14" t="s">
        <v>488</v>
      </c>
    </row>
    <row r="8" spans="2:7" ht="13.5" customHeight="1" thickBot="1"/>
    <row r="9" spans="2:7" ht="20.25" customHeight="1" thickTop="1">
      <c r="B9" s="26" t="s">
        <v>128</v>
      </c>
      <c r="C9" s="34"/>
      <c r="D9" s="27"/>
      <c r="E9" s="28"/>
    </row>
    <row r="10" spans="2:7" ht="4.5" customHeight="1">
      <c r="B10" s="327"/>
      <c r="C10" s="171"/>
      <c r="D10" s="6"/>
      <c r="E10" s="22"/>
    </row>
    <row r="11" spans="2:7" ht="60" customHeight="1">
      <c r="B11" s="19" t="s">
        <v>243</v>
      </c>
      <c r="C11" s="20"/>
      <c r="D11" s="21" t="s">
        <v>455</v>
      </c>
      <c r="E11" s="22"/>
    </row>
    <row r="12" spans="2:7" ht="4.5" customHeight="1" thickBot="1">
      <c r="B12" s="23"/>
      <c r="C12" s="24"/>
      <c r="D12" s="6"/>
      <c r="E12" s="25"/>
    </row>
    <row r="13" spans="2:7" ht="20.25" customHeight="1" thickTop="1">
      <c r="B13" s="26" t="s">
        <v>129</v>
      </c>
      <c r="C13" s="27"/>
      <c r="D13" s="27"/>
      <c r="E13" s="28"/>
    </row>
    <row r="14" spans="2:7" ht="4.5" customHeight="1">
      <c r="B14" s="15"/>
      <c r="C14" s="16"/>
      <c r="D14" s="17"/>
      <c r="E14" s="18"/>
    </row>
    <row r="15" spans="2:7" ht="44.1" customHeight="1">
      <c r="B15" s="19" t="s">
        <v>356</v>
      </c>
      <c r="C15" s="29"/>
      <c r="D15" s="21" t="s">
        <v>358</v>
      </c>
      <c r="E15" s="22"/>
    </row>
    <row r="16" spans="2:7" ht="4.5" customHeight="1">
      <c r="B16" s="30"/>
      <c r="C16" s="31"/>
      <c r="D16" s="32"/>
      <c r="E16" s="33"/>
    </row>
    <row r="17" spans="2:5" ht="4.5" customHeight="1">
      <c r="B17" s="15"/>
      <c r="C17" s="16"/>
      <c r="D17" s="17"/>
      <c r="E17" s="18"/>
    </row>
    <row r="18" spans="2:5" ht="28.35" customHeight="1">
      <c r="B18" s="19" t="s">
        <v>244</v>
      </c>
      <c r="C18" s="20"/>
      <c r="D18" s="21" t="s">
        <v>366</v>
      </c>
      <c r="E18" s="22"/>
    </row>
    <row r="19" spans="2:5" ht="4.5" customHeight="1">
      <c r="B19" s="30"/>
      <c r="C19" s="31"/>
      <c r="D19" s="32"/>
      <c r="E19" s="33"/>
    </row>
    <row r="20" spans="2:5" ht="4.5" customHeight="1">
      <c r="B20" s="15"/>
      <c r="C20" s="16"/>
      <c r="D20" s="17"/>
      <c r="E20" s="18"/>
    </row>
    <row r="21" spans="2:5" ht="63.6" customHeight="1">
      <c r="B21" s="19" t="s">
        <v>245</v>
      </c>
      <c r="C21" s="20"/>
      <c r="D21" s="21" t="s">
        <v>367</v>
      </c>
      <c r="E21" s="22"/>
    </row>
    <row r="22" spans="2:5" ht="4.5" customHeight="1">
      <c r="B22" s="30"/>
      <c r="C22" s="31"/>
      <c r="D22" s="32"/>
      <c r="E22" s="33"/>
    </row>
    <row r="23" spans="2:5" ht="4.5" customHeight="1">
      <c r="B23" s="15"/>
      <c r="C23" s="16"/>
      <c r="D23" s="17"/>
      <c r="E23" s="18"/>
    </row>
    <row r="24" spans="2:5" ht="14.1" customHeight="1">
      <c r="B24" s="19" t="s">
        <v>246</v>
      </c>
      <c r="C24" s="20"/>
      <c r="D24" s="21" t="s">
        <v>247</v>
      </c>
      <c r="E24" s="22"/>
    </row>
    <row r="25" spans="2:5" ht="4.5" customHeight="1">
      <c r="B25" s="30"/>
      <c r="C25" s="31"/>
      <c r="D25" s="32"/>
      <c r="E25" s="33"/>
    </row>
    <row r="26" spans="2:5" ht="4.5" customHeight="1">
      <c r="B26" s="15"/>
      <c r="C26" s="16"/>
      <c r="D26" s="17"/>
      <c r="E26" s="18"/>
    </row>
    <row r="27" spans="2:5" ht="49.35" customHeight="1">
      <c r="B27" s="19" t="s">
        <v>357</v>
      </c>
      <c r="C27" s="20"/>
      <c r="D27" s="21" t="s">
        <v>368</v>
      </c>
      <c r="E27" s="22"/>
    </row>
    <row r="28" spans="2:5" ht="4.5" customHeight="1" thickBot="1">
      <c r="B28" s="23"/>
      <c r="C28" s="24"/>
      <c r="D28" s="6"/>
      <c r="E28" s="22"/>
    </row>
    <row r="29" spans="2:5" ht="18" customHeight="1" thickTop="1">
      <c r="B29" s="26" t="s">
        <v>130</v>
      </c>
      <c r="C29" s="34"/>
      <c r="D29" s="27"/>
      <c r="E29" s="28"/>
    </row>
    <row r="30" spans="2:5" ht="4.5" customHeight="1">
      <c r="B30" s="15"/>
      <c r="C30" s="16"/>
      <c r="D30" s="17"/>
      <c r="E30" s="18"/>
    </row>
    <row r="31" spans="2:5" ht="59.1" customHeight="1">
      <c r="B31" s="19" t="s">
        <v>248</v>
      </c>
      <c r="C31" s="20"/>
      <c r="D31" s="21" t="s">
        <v>359</v>
      </c>
      <c r="E31" s="22"/>
    </row>
    <row r="32" spans="2:5" ht="4.3499999999999996" customHeight="1">
      <c r="B32" s="30"/>
      <c r="C32" s="31"/>
      <c r="D32" s="32"/>
      <c r="E32" s="33"/>
    </row>
    <row r="33" spans="2:5" ht="4.3499999999999996" hidden="1" customHeight="1">
      <c r="B33" s="35"/>
      <c r="C33" s="36"/>
      <c r="D33" s="37"/>
      <c r="E33" s="38"/>
    </row>
    <row r="34" spans="2:5" ht="69" hidden="1" customHeight="1">
      <c r="B34" s="39" t="s">
        <v>249</v>
      </c>
      <c r="C34" s="40"/>
      <c r="D34" s="41" t="s">
        <v>369</v>
      </c>
      <c r="E34" s="42"/>
    </row>
    <row r="35" spans="2:5" ht="4.3499999999999996" hidden="1" customHeight="1">
      <c r="B35" s="43"/>
      <c r="C35" s="44"/>
      <c r="D35" s="45"/>
      <c r="E35" s="46"/>
    </row>
    <row r="36" spans="2:5" ht="4.5" customHeight="1">
      <c r="B36" s="15"/>
      <c r="C36" s="16"/>
      <c r="D36" s="17"/>
      <c r="E36" s="18"/>
    </row>
    <row r="37" spans="2:5" ht="45" customHeight="1">
      <c r="B37" s="19" t="s">
        <v>249</v>
      </c>
      <c r="C37" s="20"/>
      <c r="D37" s="21" t="s">
        <v>370</v>
      </c>
      <c r="E37" s="22"/>
    </row>
    <row r="38" spans="2:5" ht="4.5" customHeight="1">
      <c r="B38" s="30"/>
      <c r="C38" s="31"/>
      <c r="D38" s="32"/>
      <c r="E38" s="33"/>
    </row>
    <row r="39" spans="2:5" ht="4.5" customHeight="1">
      <c r="B39" s="15"/>
      <c r="C39" s="16"/>
      <c r="D39" s="17"/>
      <c r="E39" s="18"/>
    </row>
    <row r="40" spans="2:5" ht="29.1" customHeight="1">
      <c r="B40" s="19" t="s">
        <v>250</v>
      </c>
      <c r="C40" s="20"/>
      <c r="D40" s="21" t="s">
        <v>371</v>
      </c>
      <c r="E40" s="22"/>
    </row>
    <row r="41" spans="2:5" ht="4.5" customHeight="1">
      <c r="B41" s="30"/>
      <c r="C41" s="31"/>
      <c r="D41" s="32"/>
      <c r="E41" s="33"/>
    </row>
    <row r="42" spans="2:5" ht="4.5" customHeight="1">
      <c r="B42" s="15"/>
      <c r="C42" s="16"/>
      <c r="D42" s="17"/>
      <c r="E42" s="18"/>
    </row>
    <row r="43" spans="2:5" ht="59.45" customHeight="1">
      <c r="B43" s="19" t="s">
        <v>251</v>
      </c>
      <c r="C43" s="20"/>
      <c r="D43" s="21" t="s">
        <v>372</v>
      </c>
      <c r="E43" s="22"/>
    </row>
    <row r="44" spans="2:5" ht="4.5" customHeight="1" thickBot="1">
      <c r="B44" s="30"/>
      <c r="C44" s="31"/>
      <c r="D44" s="32"/>
      <c r="E44" s="33"/>
    </row>
    <row r="45" spans="2:5" ht="18" customHeight="1" thickTop="1">
      <c r="B45" s="26" t="s">
        <v>374</v>
      </c>
      <c r="C45" s="34"/>
      <c r="D45" s="27"/>
      <c r="E45" s="28"/>
    </row>
    <row r="46" spans="2:5" ht="4.5" customHeight="1">
      <c r="B46" s="15"/>
      <c r="C46" s="16"/>
      <c r="D46" s="17"/>
      <c r="E46" s="18"/>
    </row>
    <row r="47" spans="2:5" ht="46.35" customHeight="1">
      <c r="B47" s="19" t="s">
        <v>427</v>
      </c>
      <c r="C47" s="20"/>
      <c r="D47" s="21" t="s">
        <v>426</v>
      </c>
      <c r="E47" s="22"/>
    </row>
    <row r="48" spans="2:5" ht="4.3499999999999996" customHeight="1">
      <c r="B48" s="30"/>
      <c r="C48" s="31"/>
      <c r="D48" s="32"/>
      <c r="E48" s="33"/>
    </row>
    <row r="49" spans="4:4" ht="21" customHeight="1">
      <c r="D49" s="14" t="s">
        <v>373</v>
      </c>
    </row>
  </sheetData>
  <mergeCells count="1">
    <mergeCell ref="B1:D1"/>
  </mergeCells>
  <phoneticPr fontId="3"/>
  <pageMargins left="0.78740157480314965" right="0.59055118110236227" top="0.59055118110236227" bottom="0.39370078740157483" header="0.15748031496062992" footer="0.1574803149606299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85"/>
  <sheetViews>
    <sheetView showGridLines="0" view="pageBreakPreview" topLeftCell="A11" zoomScaleNormal="100" zoomScaleSheetLayoutView="100" workbookViewId="0">
      <selection activeCell="D43" sqref="D43"/>
    </sheetView>
  </sheetViews>
  <sheetFormatPr defaultColWidth="8.875" defaultRowHeight="12.75" customHeight="1"/>
  <cols>
    <col min="1" max="1" width="3.625" style="12" customWidth="1"/>
    <col min="2" max="2" width="17.5" style="12" customWidth="1"/>
    <col min="3" max="3" width="45.625" style="12" customWidth="1"/>
    <col min="4" max="4" width="33" style="12" bestFit="1" customWidth="1"/>
    <col min="5" max="5" width="13.125" style="12" customWidth="1"/>
    <col min="6" max="16384" width="8.875" style="12"/>
  </cols>
  <sheetData>
    <row r="1" spans="1:5" ht="15" customHeight="1">
      <c r="A1" s="99" t="s">
        <v>274</v>
      </c>
      <c r="B1" s="100"/>
      <c r="C1" s="100"/>
      <c r="D1" s="100"/>
    </row>
    <row r="2" spans="1:5" ht="6.6" customHeight="1">
      <c r="A2" s="100"/>
      <c r="B2" s="100"/>
      <c r="C2" s="100"/>
      <c r="D2" s="100"/>
    </row>
    <row r="3" spans="1:5" ht="14.1" customHeight="1">
      <c r="A3" s="14" t="s">
        <v>275</v>
      </c>
      <c r="B3" s="14"/>
      <c r="C3" s="14"/>
      <c r="D3" s="14"/>
    </row>
    <row r="4" spans="1:5" ht="14.1" customHeight="1">
      <c r="A4" s="14"/>
      <c r="B4" s="101" t="s">
        <v>292</v>
      </c>
      <c r="C4" s="14"/>
      <c r="D4" s="14"/>
    </row>
    <row r="5" spans="1:5" ht="14.1" customHeight="1">
      <c r="A5" s="14"/>
      <c r="B5" s="14" t="s">
        <v>316</v>
      </c>
      <c r="C5" s="14"/>
      <c r="D5" s="14"/>
    </row>
    <row r="6" spans="1:5" ht="6.6" customHeight="1">
      <c r="A6" s="14"/>
      <c r="B6" s="14"/>
      <c r="C6" s="14"/>
      <c r="D6" s="14"/>
    </row>
    <row r="7" spans="1:5" ht="14.1" customHeight="1">
      <c r="A7" s="14" t="s">
        <v>317</v>
      </c>
      <c r="B7" s="14"/>
      <c r="C7" s="14"/>
      <c r="D7" s="14"/>
    </row>
    <row r="8" spans="1:5" ht="14.1" customHeight="1">
      <c r="A8" s="14" t="s">
        <v>318</v>
      </c>
      <c r="B8" s="14"/>
      <c r="C8" s="14"/>
      <c r="D8" s="14"/>
    </row>
    <row r="9" spans="1:5" ht="14.1" customHeight="1">
      <c r="A9" s="14"/>
      <c r="B9" s="14" t="s">
        <v>289</v>
      </c>
      <c r="C9" s="14"/>
      <c r="D9" s="14"/>
    </row>
    <row r="10" spans="1:5" ht="14.1" customHeight="1">
      <c r="A10" s="14"/>
      <c r="B10" s="14" t="s">
        <v>290</v>
      </c>
      <c r="C10" s="14"/>
      <c r="D10" s="14"/>
    </row>
    <row r="11" spans="1:5" ht="14.1" customHeight="1">
      <c r="A11" s="14"/>
      <c r="B11" s="14" t="s">
        <v>319</v>
      </c>
      <c r="C11" s="14"/>
      <c r="D11" s="14"/>
    </row>
    <row r="12" spans="1:5" ht="14.1" customHeight="1">
      <c r="A12" s="14"/>
      <c r="B12" s="14" t="s">
        <v>320</v>
      </c>
      <c r="C12" s="102"/>
      <c r="D12" s="14"/>
    </row>
    <row r="13" spans="1:5" s="47" customFormat="1" ht="14.1" customHeight="1">
      <c r="A13" s="14"/>
      <c r="B13" s="101" t="s">
        <v>314</v>
      </c>
      <c r="C13" s="102"/>
      <c r="D13" s="14"/>
      <c r="E13" s="48"/>
    </row>
    <row r="14" spans="1:5" ht="12.75" customHeight="1">
      <c r="B14" s="49" t="s">
        <v>214</v>
      </c>
      <c r="C14" s="49" t="s">
        <v>156</v>
      </c>
      <c r="D14" s="50" t="s">
        <v>276</v>
      </c>
    </row>
    <row r="15" spans="1:5" ht="12.75" customHeight="1">
      <c r="B15" s="51" t="s">
        <v>277</v>
      </c>
      <c r="C15" s="52" t="s">
        <v>40</v>
      </c>
      <c r="D15" s="53">
        <v>1002</v>
      </c>
    </row>
    <row r="16" spans="1:5" ht="12.75" customHeight="1">
      <c r="B16" s="54"/>
      <c r="C16" s="55" t="s">
        <v>43</v>
      </c>
      <c r="D16" s="56">
        <v>100602</v>
      </c>
    </row>
    <row r="17" spans="2:4" ht="12.75" customHeight="1">
      <c r="B17" s="57"/>
      <c r="C17" s="52" t="s">
        <v>44</v>
      </c>
      <c r="D17" s="58">
        <v>100604</v>
      </c>
    </row>
    <row r="18" spans="2:4" ht="12.75" customHeight="1">
      <c r="B18" s="57"/>
      <c r="C18" s="55" t="s">
        <v>45</v>
      </c>
      <c r="D18" s="58">
        <v>100606</v>
      </c>
    </row>
    <row r="19" spans="2:4" ht="12.75" customHeight="1">
      <c r="B19" s="59"/>
      <c r="C19" s="60" t="s">
        <v>46</v>
      </c>
      <c r="D19" s="61"/>
    </row>
    <row r="20" spans="2:4" ht="12.75" customHeight="1">
      <c r="B20" s="62" t="s">
        <v>278</v>
      </c>
      <c r="C20" s="63" t="s">
        <v>175</v>
      </c>
      <c r="D20" s="64">
        <v>260404</v>
      </c>
    </row>
    <row r="21" spans="2:4" ht="12.75" customHeight="1">
      <c r="B21" s="65"/>
      <c r="C21" s="66" t="s">
        <v>48</v>
      </c>
      <c r="D21" s="58">
        <v>101010</v>
      </c>
    </row>
    <row r="22" spans="2:4" ht="12.75" customHeight="1">
      <c r="B22" s="65"/>
      <c r="C22" s="67" t="s">
        <v>252</v>
      </c>
      <c r="D22" s="68"/>
    </row>
    <row r="23" spans="2:4" ht="12.75" customHeight="1">
      <c r="B23" s="69"/>
      <c r="C23" s="70" t="s">
        <v>470</v>
      </c>
      <c r="D23" s="53">
        <v>1404</v>
      </c>
    </row>
    <row r="24" spans="2:4" ht="12.75" customHeight="1">
      <c r="B24" s="51" t="s">
        <v>279</v>
      </c>
      <c r="C24" s="71" t="s">
        <v>50</v>
      </c>
      <c r="D24" s="64">
        <v>140402</v>
      </c>
    </row>
    <row r="25" spans="2:4" ht="12.75" customHeight="1">
      <c r="B25" s="54"/>
      <c r="C25" s="55" t="s">
        <v>458</v>
      </c>
      <c r="D25" s="58">
        <v>140404</v>
      </c>
    </row>
    <row r="26" spans="2:4" ht="12.75" customHeight="1">
      <c r="B26" s="57"/>
      <c r="C26" s="55" t="s">
        <v>52</v>
      </c>
      <c r="D26" s="58">
        <v>140414</v>
      </c>
    </row>
    <row r="27" spans="2:4" ht="12.75" customHeight="1">
      <c r="B27" s="57"/>
      <c r="C27" s="55" t="s">
        <v>182</v>
      </c>
      <c r="D27" s="58">
        <v>100418</v>
      </c>
    </row>
    <row r="28" spans="2:4" ht="12.75" customHeight="1">
      <c r="B28" s="57"/>
      <c r="C28" s="60" t="s">
        <v>183</v>
      </c>
      <c r="D28" s="61"/>
    </row>
    <row r="29" spans="2:4" ht="12.75" customHeight="1">
      <c r="B29" s="51" t="s">
        <v>280</v>
      </c>
      <c r="C29" s="71" t="s">
        <v>185</v>
      </c>
      <c r="D29" s="64">
        <v>140410</v>
      </c>
    </row>
    <row r="30" spans="2:4" ht="12.75" customHeight="1">
      <c r="B30" s="54"/>
      <c r="C30" s="55" t="s">
        <v>186</v>
      </c>
      <c r="D30" s="58">
        <v>140410</v>
      </c>
    </row>
    <row r="31" spans="2:4" ht="12.75" customHeight="1">
      <c r="B31" s="57"/>
      <c r="C31" s="55" t="s">
        <v>187</v>
      </c>
      <c r="D31" s="58">
        <v>140410</v>
      </c>
    </row>
    <row r="32" spans="2:4" ht="12.75" customHeight="1">
      <c r="B32" s="57"/>
      <c r="C32" s="55" t="s">
        <v>240</v>
      </c>
      <c r="D32" s="58">
        <v>140412</v>
      </c>
    </row>
    <row r="33" spans="2:5" ht="12.75" customHeight="1">
      <c r="B33" s="57"/>
      <c r="C33" s="60" t="s">
        <v>46</v>
      </c>
      <c r="D33" s="61"/>
    </row>
    <row r="34" spans="2:5" ht="12.75" customHeight="1">
      <c r="B34" s="51" t="s">
        <v>281</v>
      </c>
      <c r="C34" s="71" t="s">
        <v>56</v>
      </c>
      <c r="D34" s="64">
        <v>140406</v>
      </c>
    </row>
    <row r="35" spans="2:5" ht="12.75" customHeight="1">
      <c r="B35" s="54"/>
      <c r="C35" s="55" t="s">
        <v>188</v>
      </c>
      <c r="D35" s="58">
        <v>140408</v>
      </c>
    </row>
    <row r="36" spans="2:5" ht="12.75" customHeight="1">
      <c r="B36" s="57"/>
      <c r="C36" s="55" t="s">
        <v>57</v>
      </c>
      <c r="D36" s="58">
        <v>140414</v>
      </c>
    </row>
    <row r="37" spans="2:5" ht="12.75" customHeight="1">
      <c r="B37" s="57"/>
      <c r="C37" s="55" t="s">
        <v>509</v>
      </c>
      <c r="D37" s="349" t="s">
        <v>507</v>
      </c>
    </row>
    <row r="38" spans="2:5" ht="12.75" customHeight="1">
      <c r="B38" s="57"/>
      <c r="C38" s="72" t="s">
        <v>125</v>
      </c>
      <c r="D38" s="350">
        <v>100408</v>
      </c>
    </row>
    <row r="39" spans="2:5" ht="12.75" customHeight="1">
      <c r="B39" s="57"/>
      <c r="C39" s="72" t="s">
        <v>192</v>
      </c>
      <c r="D39" s="350">
        <v>100408</v>
      </c>
    </row>
    <row r="40" spans="2:5" ht="12.75" customHeight="1">
      <c r="B40" s="57"/>
      <c r="C40" s="60" t="s">
        <v>193</v>
      </c>
      <c r="D40" s="349" t="s">
        <v>486</v>
      </c>
      <c r="E40" s="325"/>
    </row>
    <row r="41" spans="2:5" ht="12.75" customHeight="1">
      <c r="B41" s="51" t="s">
        <v>282</v>
      </c>
      <c r="C41" s="71" t="s">
        <v>61</v>
      </c>
      <c r="D41" s="351">
        <v>100402</v>
      </c>
    </row>
    <row r="42" spans="2:5" ht="12.75" customHeight="1">
      <c r="B42" s="54"/>
      <c r="C42" s="55" t="s">
        <v>64</v>
      </c>
      <c r="D42" s="350">
        <v>100406</v>
      </c>
    </row>
    <row r="43" spans="2:5" ht="12.75" customHeight="1">
      <c r="B43" s="57"/>
      <c r="C43" s="55" t="s">
        <v>66</v>
      </c>
      <c r="D43" s="350">
        <v>100404</v>
      </c>
    </row>
    <row r="44" spans="2:5" ht="12.75" customHeight="1">
      <c r="B44" s="73"/>
      <c r="C44" s="60" t="s">
        <v>67</v>
      </c>
      <c r="D44" s="352">
        <v>1004</v>
      </c>
    </row>
    <row r="45" spans="2:5" ht="12.75" customHeight="1">
      <c r="B45" s="74" t="s">
        <v>283</v>
      </c>
      <c r="C45" s="75" t="s">
        <v>69</v>
      </c>
      <c r="D45" s="353">
        <v>100408</v>
      </c>
    </row>
    <row r="46" spans="2:5" ht="12.75" customHeight="1">
      <c r="B46" s="76"/>
      <c r="C46" s="66" t="s">
        <v>71</v>
      </c>
      <c r="D46" s="354">
        <v>100408</v>
      </c>
    </row>
    <row r="47" spans="2:5" ht="12.75" customHeight="1">
      <c r="B47" s="76"/>
      <c r="C47" s="66" t="s">
        <v>72</v>
      </c>
      <c r="D47" s="354">
        <v>100408</v>
      </c>
    </row>
    <row r="48" spans="2:5" ht="12.75" customHeight="1">
      <c r="B48" s="74"/>
      <c r="C48" s="66" t="s">
        <v>202</v>
      </c>
      <c r="D48" s="350">
        <v>100408</v>
      </c>
    </row>
    <row r="49" spans="2:4" ht="12.75" customHeight="1">
      <c r="B49" s="74"/>
      <c r="C49" s="77" t="s">
        <v>73</v>
      </c>
      <c r="D49" s="352">
        <v>100408</v>
      </c>
    </row>
    <row r="50" spans="2:4" ht="12.75" customHeight="1">
      <c r="B50" s="51" t="s">
        <v>204</v>
      </c>
      <c r="C50" s="71" t="s">
        <v>205</v>
      </c>
      <c r="D50" s="351">
        <v>140206</v>
      </c>
    </row>
    <row r="51" spans="2:4" ht="12.75" customHeight="1">
      <c r="B51" s="78" t="s">
        <v>74</v>
      </c>
      <c r="C51" s="55" t="s">
        <v>75</v>
      </c>
      <c r="D51" s="350">
        <v>140206</v>
      </c>
    </row>
    <row r="52" spans="2:4" ht="12.75" customHeight="1">
      <c r="B52" s="78"/>
      <c r="C52" s="55" t="s">
        <v>208</v>
      </c>
      <c r="D52" s="350">
        <v>140210</v>
      </c>
    </row>
    <row r="53" spans="2:4" ht="12.75" customHeight="1">
      <c r="B53" s="78"/>
      <c r="C53" s="55" t="s">
        <v>209</v>
      </c>
      <c r="D53" s="350">
        <v>140210</v>
      </c>
    </row>
    <row r="54" spans="2:4" ht="12.75" customHeight="1">
      <c r="B54" s="57"/>
      <c r="C54" s="55" t="s">
        <v>77</v>
      </c>
      <c r="D54" s="355" t="s">
        <v>287</v>
      </c>
    </row>
    <row r="55" spans="2:4" ht="12.75" customHeight="1">
      <c r="B55" s="57"/>
      <c r="C55" s="55" t="s">
        <v>210</v>
      </c>
      <c r="D55" s="350">
        <v>1010</v>
      </c>
    </row>
    <row r="56" spans="2:4" ht="12.75" customHeight="1">
      <c r="B56" s="57"/>
      <c r="C56" s="55" t="s">
        <v>78</v>
      </c>
      <c r="D56" s="350">
        <v>101004</v>
      </c>
    </row>
    <row r="57" spans="2:4" ht="12.75" customHeight="1">
      <c r="B57" s="57"/>
      <c r="C57" s="72" t="s">
        <v>212</v>
      </c>
      <c r="D57" s="356">
        <v>100408</v>
      </c>
    </row>
    <row r="58" spans="2:4" ht="12.75" customHeight="1">
      <c r="B58" s="57"/>
      <c r="C58" s="72" t="s">
        <v>494</v>
      </c>
      <c r="D58" s="357" t="s">
        <v>508</v>
      </c>
    </row>
    <row r="59" spans="2:4" ht="12.75" customHeight="1">
      <c r="B59" s="79"/>
      <c r="C59" s="60" t="s">
        <v>46</v>
      </c>
      <c r="D59" s="61"/>
    </row>
    <row r="60" spans="2:4" ht="12.75" customHeight="1">
      <c r="B60" s="51" t="s">
        <v>295</v>
      </c>
      <c r="C60" s="80" t="s">
        <v>80</v>
      </c>
      <c r="D60" s="64">
        <v>1010</v>
      </c>
    </row>
    <row r="61" spans="2:4" ht="12.75" customHeight="1">
      <c r="B61" s="78" t="s">
        <v>74</v>
      </c>
      <c r="C61" s="81" t="s">
        <v>82</v>
      </c>
      <c r="D61" s="56">
        <v>140212</v>
      </c>
    </row>
    <row r="62" spans="2:4" ht="12.75" customHeight="1">
      <c r="B62" s="78"/>
      <c r="C62" s="81" t="s">
        <v>217</v>
      </c>
      <c r="D62" s="58">
        <v>140212</v>
      </c>
    </row>
    <row r="63" spans="2:4" ht="12.75" customHeight="1">
      <c r="B63" s="78"/>
      <c r="C63" s="81" t="s">
        <v>218</v>
      </c>
      <c r="D63" s="58">
        <v>140212</v>
      </c>
    </row>
    <row r="64" spans="2:4" ht="12.75" customHeight="1">
      <c r="B64" s="78"/>
      <c r="C64" s="81" t="s">
        <v>219</v>
      </c>
      <c r="D64" s="58">
        <v>140212</v>
      </c>
    </row>
    <row r="65" spans="2:4" ht="12.75" customHeight="1">
      <c r="B65" s="57"/>
      <c r="C65" s="81" t="s">
        <v>85</v>
      </c>
      <c r="D65" s="58">
        <v>140212</v>
      </c>
    </row>
    <row r="66" spans="2:4" ht="12.75" customHeight="1">
      <c r="B66" s="57"/>
      <c r="C66" s="81" t="s">
        <v>87</v>
      </c>
      <c r="D66" s="58">
        <v>140212</v>
      </c>
    </row>
    <row r="67" spans="2:4" ht="12.75" customHeight="1">
      <c r="B67" s="79"/>
      <c r="C67" s="82" t="s">
        <v>46</v>
      </c>
      <c r="D67" s="61"/>
    </row>
    <row r="68" spans="2:4" ht="12.75" customHeight="1">
      <c r="B68" s="83" t="s">
        <v>88</v>
      </c>
      <c r="C68" s="71" t="s">
        <v>89</v>
      </c>
      <c r="D68" s="64">
        <v>101002</v>
      </c>
    </row>
    <row r="69" spans="2:4" ht="12.75" customHeight="1">
      <c r="B69" s="84" t="s">
        <v>74</v>
      </c>
      <c r="C69" s="60" t="s">
        <v>90</v>
      </c>
      <c r="D69" s="85" t="s">
        <v>293</v>
      </c>
    </row>
    <row r="70" spans="2:4" ht="12.75" customHeight="1">
      <c r="B70" s="51" t="s">
        <v>284</v>
      </c>
      <c r="C70" s="71" t="s">
        <v>92</v>
      </c>
      <c r="D70" s="64">
        <v>1408</v>
      </c>
    </row>
    <row r="71" spans="2:4" ht="12.75" customHeight="1">
      <c r="B71" s="54"/>
      <c r="C71" s="55" t="s">
        <v>93</v>
      </c>
      <c r="D71" s="58">
        <v>1406</v>
      </c>
    </row>
    <row r="72" spans="2:4" ht="12.75" customHeight="1">
      <c r="B72" s="57"/>
      <c r="C72" s="72" t="s">
        <v>94</v>
      </c>
      <c r="D72" s="58">
        <v>1002</v>
      </c>
    </row>
    <row r="73" spans="2:4" ht="12.75" customHeight="1">
      <c r="B73" s="73"/>
      <c r="C73" s="60" t="s">
        <v>46</v>
      </c>
      <c r="D73" s="86"/>
    </row>
    <row r="74" spans="2:4" ht="12.75" customHeight="1">
      <c r="B74" s="74" t="s">
        <v>285</v>
      </c>
      <c r="C74" s="71" t="s">
        <v>226</v>
      </c>
      <c r="D74" s="64">
        <v>1402</v>
      </c>
    </row>
    <row r="75" spans="2:4" ht="12.75" customHeight="1">
      <c r="B75" s="54"/>
      <c r="C75" s="67" t="s">
        <v>20</v>
      </c>
      <c r="D75" s="58">
        <v>140204</v>
      </c>
    </row>
    <row r="76" spans="2:4" ht="12.75" customHeight="1">
      <c r="B76" s="74"/>
      <c r="C76" s="67" t="s">
        <v>99</v>
      </c>
      <c r="D76" s="58">
        <v>140612</v>
      </c>
    </row>
    <row r="77" spans="2:4" ht="12.75" customHeight="1">
      <c r="B77" s="69"/>
      <c r="C77" s="87" t="s">
        <v>459</v>
      </c>
      <c r="D77" s="88" t="s">
        <v>294</v>
      </c>
    </row>
    <row r="78" spans="2:4" ht="12.75" customHeight="1">
      <c r="B78" s="89" t="s">
        <v>254</v>
      </c>
      <c r="C78" s="71" t="s">
        <v>255</v>
      </c>
      <c r="D78" s="90" t="s">
        <v>291</v>
      </c>
    </row>
    <row r="79" spans="2:4" ht="12.75" customHeight="1">
      <c r="B79" s="91" t="s">
        <v>286</v>
      </c>
      <c r="C79" s="55" t="s">
        <v>258</v>
      </c>
      <c r="D79" s="92" t="s">
        <v>291</v>
      </c>
    </row>
    <row r="80" spans="2:4" ht="12.75" customHeight="1">
      <c r="B80" s="91"/>
      <c r="C80" s="55" t="s">
        <v>261</v>
      </c>
      <c r="D80" s="93" t="s">
        <v>288</v>
      </c>
    </row>
    <row r="81" spans="2:4" ht="12.75" customHeight="1">
      <c r="B81" s="69"/>
      <c r="C81" s="72" t="s">
        <v>263</v>
      </c>
      <c r="D81" s="94">
        <v>1008</v>
      </c>
    </row>
    <row r="82" spans="2:4" ht="12.75" customHeight="1">
      <c r="B82" s="95" t="s">
        <v>266</v>
      </c>
      <c r="C82" s="71" t="s">
        <v>264</v>
      </c>
      <c r="D82" s="64">
        <v>1008</v>
      </c>
    </row>
    <row r="83" spans="2:4" ht="12.75" customHeight="1">
      <c r="B83" s="96"/>
      <c r="C83" s="55" t="s">
        <v>471</v>
      </c>
      <c r="D83" s="58">
        <v>100408</v>
      </c>
    </row>
    <row r="84" spans="2:4" ht="12.75" customHeight="1">
      <c r="B84" s="73"/>
      <c r="C84" s="97" t="s">
        <v>100</v>
      </c>
      <c r="D84" s="61">
        <v>1406</v>
      </c>
    </row>
    <row r="85" spans="2:4" ht="12.75" customHeight="1">
      <c r="D85" s="98"/>
    </row>
  </sheetData>
  <phoneticPr fontId="3"/>
  <hyperlinks>
    <hyperlink ref="B4" r:id="rId1" xr:uid="{00000000-0004-0000-0100-000000000000}"/>
    <hyperlink ref="B13" location="別表.製品群別摘要一覧!A1" display="別表.製品群別摘要一覧シートをみる" xr:uid="{00000000-0004-0000-0100-000001000000}"/>
  </hyperlinks>
  <pageMargins left="0.99" right="0.19685039370078741" top="0.28000000000000003" bottom="0.32" header="0.19685039370078741" footer="0.19685039370078741"/>
  <pageSetup paperSize="9" scale="81"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G27"/>
  <sheetViews>
    <sheetView showGridLines="0" view="pageBreakPreview" topLeftCell="A3" zoomScale="110" zoomScaleNormal="100" zoomScaleSheetLayoutView="110" workbookViewId="0"/>
  </sheetViews>
  <sheetFormatPr defaultColWidth="8.875" defaultRowHeight="18.600000000000001" customHeight="1"/>
  <cols>
    <col min="1" max="1" width="6.5" style="12" customWidth="1"/>
    <col min="2" max="2" width="4.875" style="12" customWidth="1"/>
    <col min="3" max="3" width="14.875" style="12" customWidth="1"/>
    <col min="4" max="4" width="9.875" style="12" customWidth="1"/>
    <col min="5" max="5" width="7.625" style="12" customWidth="1"/>
    <col min="6" max="6" width="5.875" style="12" customWidth="1"/>
    <col min="7" max="7" width="16.875" style="12" customWidth="1"/>
    <col min="8" max="9" width="8.875" style="12"/>
    <col min="10" max="10" width="9.875" style="12" customWidth="1"/>
    <col min="11" max="16384" width="8.875" style="12"/>
  </cols>
  <sheetData>
    <row r="1" spans="1:4" ht="31.35" customHeight="1">
      <c r="A1" s="319" t="s">
        <v>429</v>
      </c>
    </row>
    <row r="3" spans="1:4" ht="18.600000000000001" customHeight="1">
      <c r="A3" s="12" t="s">
        <v>430</v>
      </c>
    </row>
    <row r="4" spans="1:4" ht="18.600000000000001" customHeight="1">
      <c r="A4" s="12" t="s">
        <v>435</v>
      </c>
    </row>
    <row r="5" spans="1:4" ht="18.600000000000001" customHeight="1">
      <c r="A5" s="12" t="s">
        <v>436</v>
      </c>
    </row>
    <row r="7" spans="1:4" ht="18.600000000000001" customHeight="1">
      <c r="A7" s="12" t="s">
        <v>431</v>
      </c>
    </row>
    <row r="8" spans="1:4" ht="18.600000000000001" customHeight="1">
      <c r="A8" s="12" t="s">
        <v>433</v>
      </c>
    </row>
    <row r="9" spans="1:4" ht="18.600000000000001" customHeight="1">
      <c r="A9" s="12" t="s">
        <v>432</v>
      </c>
    </row>
    <row r="10" spans="1:4" ht="18.600000000000001" customHeight="1">
      <c r="B10" s="12" t="s">
        <v>449</v>
      </c>
    </row>
    <row r="11" spans="1:4" ht="6" customHeight="1"/>
    <row r="12" spans="1:4" ht="18.600000000000001" customHeight="1">
      <c r="C12" s="318">
        <v>1</v>
      </c>
      <c r="D12" s="313" t="s">
        <v>144</v>
      </c>
    </row>
    <row r="13" spans="1:4" ht="6" customHeight="1">
      <c r="C13" s="316"/>
      <c r="D13" s="316"/>
    </row>
    <row r="14" spans="1:4" ht="18.600000000000001" customHeight="1">
      <c r="B14" s="12" t="s">
        <v>434</v>
      </c>
    </row>
    <row r="15" spans="1:4" ht="6" customHeight="1"/>
    <row r="16" spans="1:4" ht="18.600000000000001" customHeight="1">
      <c r="C16" s="318">
        <v>0</v>
      </c>
      <c r="D16" s="313" t="s">
        <v>144</v>
      </c>
    </row>
    <row r="18" spans="1:7" ht="18.600000000000001" customHeight="1">
      <c r="A18" s="12" t="s">
        <v>437</v>
      </c>
    </row>
    <row r="19" spans="1:7" ht="18.600000000000001" customHeight="1">
      <c r="A19" s="12" t="s">
        <v>450</v>
      </c>
    </row>
    <row r="20" spans="1:7" ht="18.600000000000001" customHeight="1">
      <c r="A20" s="12" t="s">
        <v>451</v>
      </c>
    </row>
    <row r="21" spans="1:7" ht="18.600000000000001" customHeight="1">
      <c r="A21" s="12" t="s">
        <v>452</v>
      </c>
    </row>
    <row r="22" spans="1:7" ht="18.600000000000001" customHeight="1">
      <c r="B22" s="12" t="s">
        <v>453</v>
      </c>
    </row>
    <row r="23" spans="1:7" ht="5.45" customHeight="1"/>
    <row r="24" spans="1:7" ht="18.600000000000001" customHeight="1">
      <c r="B24" s="359" t="s">
        <v>438</v>
      </c>
      <c r="C24" s="360"/>
      <c r="D24" s="359" t="s">
        <v>439</v>
      </c>
      <c r="E24" s="360"/>
      <c r="G24" s="317" t="s">
        <v>440</v>
      </c>
    </row>
    <row r="25" spans="1:7" ht="18.600000000000001" customHeight="1">
      <c r="B25" s="314" t="s">
        <v>441</v>
      </c>
      <c r="C25" s="315"/>
      <c r="D25" s="361" t="s">
        <v>444</v>
      </c>
      <c r="E25" s="362"/>
      <c r="G25" s="313" t="s">
        <v>447</v>
      </c>
    </row>
    <row r="26" spans="1:7" ht="18.600000000000001" customHeight="1">
      <c r="B26" s="314" t="s">
        <v>442</v>
      </c>
      <c r="C26" s="315"/>
      <c r="D26" s="361" t="s">
        <v>445</v>
      </c>
      <c r="E26" s="362"/>
      <c r="G26" s="313" t="s">
        <v>448</v>
      </c>
    </row>
    <row r="27" spans="1:7" ht="18.600000000000001" customHeight="1">
      <c r="B27" s="314" t="s">
        <v>443</v>
      </c>
      <c r="C27" s="315"/>
      <c r="D27" s="361" t="s">
        <v>446</v>
      </c>
      <c r="E27" s="362"/>
      <c r="G27" s="313" t="s">
        <v>448</v>
      </c>
    </row>
  </sheetData>
  <mergeCells count="5">
    <mergeCell ref="B24:C24"/>
    <mergeCell ref="D24:E24"/>
    <mergeCell ref="D27:E27"/>
    <mergeCell ref="D26:E26"/>
    <mergeCell ref="D25:E25"/>
  </mergeCells>
  <phoneticPr fontId="3"/>
  <pageMargins left="0.9055118110236221" right="0.70866141732283472" top="0.94488188976377963" bottom="0.74803149606299213" header="0.31496062992125984" footer="0.31496062992125984"/>
  <pageSetup paperSize="9" scale="91"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2"/>
  </sheetPr>
  <dimension ref="A1:L44"/>
  <sheetViews>
    <sheetView view="pageBreakPreview" topLeftCell="A15" zoomScaleNormal="100" zoomScaleSheetLayoutView="100" workbookViewId="0">
      <selection activeCell="L16" sqref="L16"/>
    </sheetView>
  </sheetViews>
  <sheetFormatPr defaultColWidth="9.625" defaultRowHeight="21" customHeight="1"/>
  <cols>
    <col min="1" max="1" width="8.625" style="100" customWidth="1"/>
    <col min="2" max="2" width="3.5" style="100" customWidth="1"/>
    <col min="3" max="3" width="4.875" style="100" customWidth="1"/>
    <col min="4" max="4" width="4.625" style="100" customWidth="1"/>
    <col min="5" max="5" width="7.125" style="100" customWidth="1"/>
    <col min="6" max="8" width="14.625" style="100" customWidth="1"/>
    <col min="9" max="9" width="22.375" style="100" customWidth="1"/>
    <col min="10" max="10" width="4.625" style="100" customWidth="1"/>
    <col min="11" max="11" width="9.625" style="100"/>
    <col min="12" max="12" width="9.625" style="103"/>
    <col min="13" max="16384" width="9.625" style="100"/>
  </cols>
  <sheetData>
    <row r="1" spans="1:12" ht="15" customHeight="1">
      <c r="A1" s="9" t="s">
        <v>131</v>
      </c>
      <c r="B1" s="10"/>
      <c r="C1" s="10"/>
      <c r="D1" s="10"/>
      <c r="E1" s="10"/>
      <c r="F1" s="10"/>
      <c r="G1" s="10"/>
      <c r="H1" s="10"/>
      <c r="I1" s="10"/>
      <c r="J1" s="10"/>
    </row>
    <row r="2" spans="1:12" ht="24" customHeight="1">
      <c r="A2" s="363" t="s">
        <v>500</v>
      </c>
      <c r="B2" s="363"/>
      <c r="C2" s="363"/>
      <c r="D2" s="363"/>
      <c r="E2" s="363"/>
      <c r="F2" s="363"/>
      <c r="G2" s="363"/>
      <c r="H2" s="363"/>
      <c r="I2" s="363"/>
      <c r="J2" s="10"/>
    </row>
    <row r="3" spans="1:12" ht="21" customHeight="1">
      <c r="A3" s="10"/>
      <c r="B3" s="10"/>
      <c r="C3" s="10"/>
      <c r="D3" s="104"/>
      <c r="E3" s="104"/>
      <c r="F3" s="104"/>
      <c r="G3" s="104"/>
      <c r="H3" s="364">
        <v>45078</v>
      </c>
      <c r="I3" s="364"/>
      <c r="J3" s="10"/>
    </row>
    <row r="4" spans="1:12" ht="21" customHeight="1">
      <c r="A4" s="10"/>
      <c r="B4" s="105" t="s">
        <v>296</v>
      </c>
      <c r="C4" s="365" t="s">
        <v>234</v>
      </c>
      <c r="D4" s="365"/>
      <c r="E4" s="365"/>
      <c r="F4" s="365"/>
      <c r="G4" s="365"/>
      <c r="H4" s="365"/>
      <c r="I4" s="365"/>
      <c r="J4" s="10"/>
    </row>
    <row r="5" spans="1:12" ht="9" customHeight="1">
      <c r="A5" s="10"/>
      <c r="B5" s="105"/>
      <c r="C5" s="106"/>
      <c r="D5" s="106"/>
      <c r="E5" s="106"/>
      <c r="F5" s="106"/>
      <c r="G5" s="106"/>
      <c r="H5" s="106"/>
      <c r="I5" s="106"/>
      <c r="J5" s="10"/>
    </row>
    <row r="6" spans="1:12" ht="24" customHeight="1">
      <c r="A6" s="312" t="s">
        <v>425</v>
      </c>
      <c r="B6" s="107"/>
      <c r="C6" s="108"/>
      <c r="D6" s="109"/>
      <c r="E6" s="110"/>
      <c r="F6" s="110"/>
      <c r="H6" s="10"/>
      <c r="I6" s="10"/>
      <c r="J6" s="10"/>
    </row>
    <row r="7" spans="1:12" s="112" customFormat="1" ht="10.35" customHeight="1">
      <c r="A7" s="10"/>
      <c r="B7" s="10"/>
      <c r="C7" s="10"/>
      <c r="D7" s="10"/>
      <c r="E7" s="10"/>
      <c r="F7" s="10"/>
      <c r="G7" s="10"/>
      <c r="H7" s="10"/>
      <c r="I7" s="111"/>
      <c r="J7" s="111"/>
      <c r="L7" s="113"/>
    </row>
    <row r="8" spans="1:12" ht="21" customHeight="1">
      <c r="A8" s="10" t="s">
        <v>132</v>
      </c>
      <c r="B8" s="10"/>
      <c r="C8" s="10"/>
      <c r="D8" s="10"/>
      <c r="E8" s="10"/>
      <c r="F8" s="10"/>
      <c r="G8" s="10"/>
      <c r="H8" s="10"/>
      <c r="I8" s="10"/>
      <c r="J8" s="10"/>
    </row>
    <row r="9" spans="1:12" ht="21" customHeight="1">
      <c r="A9" s="10" t="s">
        <v>133</v>
      </c>
      <c r="B9" s="10"/>
      <c r="C9" s="10"/>
      <c r="D9" s="10"/>
      <c r="E9" s="10"/>
      <c r="F9" s="10"/>
      <c r="G9" s="10"/>
      <c r="H9" s="10"/>
      <c r="I9" s="10"/>
      <c r="J9" s="10"/>
    </row>
    <row r="10" spans="1:12" ht="18" customHeight="1">
      <c r="A10" s="10"/>
      <c r="B10" s="10"/>
      <c r="C10" s="10"/>
      <c r="D10" s="10"/>
      <c r="E10" s="10"/>
      <c r="F10" s="10"/>
      <c r="G10" s="10"/>
      <c r="H10" s="10"/>
      <c r="I10" s="10"/>
      <c r="J10" s="10"/>
    </row>
    <row r="11" spans="1:12" ht="6" customHeight="1">
      <c r="A11" s="10"/>
      <c r="B11" s="10"/>
      <c r="C11" s="10"/>
      <c r="D11" s="10"/>
      <c r="E11" s="10"/>
      <c r="F11" s="10"/>
      <c r="G11" s="10"/>
      <c r="H11" s="10"/>
      <c r="I11" s="10"/>
      <c r="J11" s="10"/>
    </row>
    <row r="12" spans="1:12" ht="21" customHeight="1">
      <c r="A12" s="10" t="s">
        <v>323</v>
      </c>
      <c r="B12" s="10"/>
      <c r="C12" s="10"/>
      <c r="D12" s="10"/>
      <c r="E12" s="10"/>
      <c r="F12" s="10"/>
      <c r="G12" s="10"/>
      <c r="H12" s="10"/>
      <c r="I12" s="10"/>
      <c r="J12" s="10"/>
    </row>
    <row r="13" spans="1:12" ht="21" customHeight="1">
      <c r="A13" s="10"/>
      <c r="B13" s="10" t="s">
        <v>324</v>
      </c>
      <c r="C13" s="10"/>
      <c r="D13" s="10"/>
      <c r="E13" s="10"/>
      <c r="F13" s="10"/>
      <c r="G13" s="10"/>
      <c r="H13" s="10"/>
      <c r="I13" s="10"/>
      <c r="J13" s="10"/>
    </row>
    <row r="14" spans="1:12" ht="6" customHeight="1">
      <c r="A14" s="10"/>
      <c r="B14" s="10"/>
      <c r="C14" s="10"/>
      <c r="D14" s="10"/>
      <c r="E14" s="10"/>
      <c r="F14" s="10"/>
      <c r="G14" s="10"/>
      <c r="H14" s="10"/>
      <c r="I14" s="10"/>
      <c r="J14" s="10"/>
    </row>
    <row r="15" spans="1:12" ht="22.5" customHeight="1">
      <c r="A15" s="10"/>
      <c r="B15" s="114"/>
      <c r="C15" s="115">
        <v>1</v>
      </c>
      <c r="D15" s="116" t="s">
        <v>330</v>
      </c>
      <c r="E15" s="116"/>
      <c r="F15" s="116"/>
      <c r="G15" s="116"/>
      <c r="H15" s="116"/>
      <c r="I15" s="117"/>
      <c r="J15" s="10"/>
    </row>
    <row r="16" spans="1:12" ht="22.5" customHeight="1">
      <c r="A16" s="10"/>
      <c r="B16" s="118"/>
      <c r="C16" s="119"/>
      <c r="D16" s="106"/>
      <c r="E16" s="6" t="s">
        <v>300</v>
      </c>
      <c r="F16" s="10"/>
      <c r="G16" s="10"/>
      <c r="H16" s="10"/>
      <c r="I16" s="120"/>
      <c r="K16" s="121"/>
      <c r="L16" s="103">
        <v>0</v>
      </c>
    </row>
    <row r="17" spans="1:11" ht="22.5" customHeight="1">
      <c r="A17" s="10"/>
      <c r="B17" s="118"/>
      <c r="C17" s="119"/>
      <c r="D17" s="10"/>
      <c r="E17" s="6" t="s">
        <v>305</v>
      </c>
      <c r="F17" s="10"/>
      <c r="G17" s="10"/>
      <c r="H17" s="10"/>
      <c r="I17" s="120"/>
      <c r="J17" s="10"/>
      <c r="K17" s="121"/>
    </row>
    <row r="18" spans="1:11" ht="21" customHeight="1">
      <c r="A18" s="122"/>
      <c r="B18" s="118"/>
      <c r="C18" s="120"/>
      <c r="D18" s="10"/>
      <c r="E18" s="6" t="s">
        <v>376</v>
      </c>
      <c r="F18" s="10"/>
      <c r="G18" s="10"/>
      <c r="H18" s="10"/>
      <c r="I18" s="120"/>
      <c r="J18" s="10"/>
      <c r="K18" s="121"/>
    </row>
    <row r="19" spans="1:11" ht="21" customHeight="1">
      <c r="A19" s="122"/>
      <c r="B19" s="118"/>
      <c r="C19" s="120"/>
      <c r="D19" s="10"/>
      <c r="E19" s="6" t="s">
        <v>322</v>
      </c>
      <c r="F19" s="10"/>
      <c r="G19" s="10"/>
      <c r="H19" s="10"/>
      <c r="I19" s="120"/>
      <c r="J19" s="10"/>
    </row>
    <row r="20" spans="1:11" ht="10.35" customHeight="1">
      <c r="A20" s="122"/>
      <c r="B20" s="118"/>
      <c r="C20" s="120"/>
      <c r="D20" s="10"/>
      <c r="E20" s="6"/>
      <c r="F20" s="10"/>
      <c r="G20" s="10"/>
      <c r="H20" s="10"/>
      <c r="I20" s="120"/>
      <c r="J20" s="10"/>
    </row>
    <row r="21" spans="1:11" ht="21" customHeight="1">
      <c r="A21" s="122"/>
      <c r="B21" s="118"/>
      <c r="C21" s="120"/>
      <c r="D21" s="123"/>
      <c r="E21" s="124" t="s">
        <v>298</v>
      </c>
      <c r="F21" s="125"/>
      <c r="G21" s="126"/>
      <c r="H21" s="126"/>
      <c r="I21" s="127"/>
      <c r="J21" s="10"/>
    </row>
    <row r="22" spans="1:11" ht="21" customHeight="1">
      <c r="A22" s="122"/>
      <c r="B22" s="118"/>
      <c r="C22" s="120"/>
      <c r="D22" s="123"/>
      <c r="E22" s="124" t="s">
        <v>454</v>
      </c>
      <c r="F22" s="125"/>
      <c r="G22" s="126"/>
      <c r="H22" s="126"/>
      <c r="I22" s="127"/>
      <c r="J22" s="10"/>
    </row>
    <row r="23" spans="1:11" ht="21" customHeight="1">
      <c r="A23" s="122"/>
      <c r="B23" s="118"/>
      <c r="C23" s="120"/>
      <c r="D23" s="123"/>
      <c r="E23" s="124" t="s">
        <v>297</v>
      </c>
      <c r="F23" s="125"/>
      <c r="G23" s="126"/>
      <c r="H23" s="126"/>
      <c r="I23" s="127"/>
      <c r="J23" s="10"/>
    </row>
    <row r="24" spans="1:11" ht="21" customHeight="1">
      <c r="A24" s="122"/>
      <c r="B24" s="118"/>
      <c r="C24" s="120"/>
      <c r="D24" s="123"/>
      <c r="E24" s="124" t="s">
        <v>299</v>
      </c>
      <c r="F24" s="125"/>
      <c r="G24" s="126"/>
      <c r="H24" s="126"/>
      <c r="I24" s="127"/>
      <c r="J24" s="10"/>
    </row>
    <row r="25" spans="1:11" ht="15" customHeight="1">
      <c r="A25" s="122"/>
      <c r="B25" s="118"/>
      <c r="C25" s="120"/>
      <c r="D25" s="10"/>
      <c r="E25" s="128"/>
      <c r="F25" s="10"/>
      <c r="G25" s="10"/>
      <c r="H25" s="10"/>
      <c r="I25" s="120"/>
      <c r="J25" s="10"/>
    </row>
    <row r="26" spans="1:11" ht="22.5" customHeight="1">
      <c r="A26" s="10"/>
      <c r="B26" s="114"/>
      <c r="C26" s="115">
        <v>2</v>
      </c>
      <c r="D26" s="116" t="s">
        <v>331</v>
      </c>
      <c r="E26" s="116"/>
      <c r="F26" s="116"/>
      <c r="G26" s="116"/>
      <c r="H26" s="116"/>
      <c r="I26" s="117"/>
      <c r="J26" s="10"/>
    </row>
    <row r="27" spans="1:11" ht="22.5" customHeight="1">
      <c r="A27" s="10"/>
      <c r="B27" s="118"/>
      <c r="C27" s="120"/>
      <c r="D27" s="10" t="s">
        <v>377</v>
      </c>
      <c r="E27" s="10"/>
      <c r="F27" s="10"/>
      <c r="G27" s="10"/>
      <c r="H27" s="10"/>
      <c r="I27" s="120"/>
      <c r="J27" s="10"/>
    </row>
    <row r="28" spans="1:11" ht="22.5" customHeight="1">
      <c r="A28" s="10"/>
      <c r="B28" s="118"/>
      <c r="C28" s="120"/>
      <c r="D28" s="10" t="s">
        <v>333</v>
      </c>
      <c r="E28" s="10"/>
      <c r="F28" s="10"/>
      <c r="G28" s="10"/>
      <c r="H28" s="10"/>
      <c r="I28" s="120"/>
      <c r="J28" s="10"/>
    </row>
    <row r="29" spans="1:11" ht="10.35" customHeight="1">
      <c r="A29" s="10"/>
      <c r="B29" s="118"/>
      <c r="C29" s="120"/>
      <c r="D29" s="10"/>
      <c r="E29" s="10"/>
      <c r="F29" s="10"/>
      <c r="G29" s="10"/>
      <c r="H29" s="10"/>
      <c r="I29" s="120"/>
      <c r="J29" s="10"/>
    </row>
    <row r="30" spans="1:11" ht="21" customHeight="1">
      <c r="A30" s="10"/>
      <c r="B30" s="118"/>
      <c r="C30" s="120"/>
      <c r="D30" s="124" t="s">
        <v>301</v>
      </c>
      <c r="E30" s="124"/>
      <c r="F30" s="10"/>
      <c r="G30" s="10"/>
      <c r="H30" s="10"/>
      <c r="I30" s="120"/>
      <c r="J30" s="10"/>
    </row>
    <row r="31" spans="1:11" ht="21" customHeight="1">
      <c r="A31" s="122"/>
      <c r="B31" s="118"/>
      <c r="C31" s="120"/>
      <c r="D31" s="124" t="s">
        <v>302</v>
      </c>
      <c r="E31" s="129"/>
      <c r="F31" s="10"/>
      <c r="G31" s="10"/>
      <c r="H31" s="10"/>
      <c r="I31" s="120"/>
      <c r="J31" s="10"/>
    </row>
    <row r="32" spans="1:11" ht="15" customHeight="1">
      <c r="A32" s="10"/>
      <c r="B32" s="130"/>
      <c r="C32" s="131"/>
      <c r="D32" s="10"/>
      <c r="E32" s="10"/>
      <c r="F32" s="10"/>
      <c r="G32" s="10"/>
      <c r="H32" s="10"/>
      <c r="I32" s="120"/>
      <c r="J32" s="10"/>
    </row>
    <row r="33" spans="1:10" ht="22.5" customHeight="1">
      <c r="A33" s="10"/>
      <c r="B33" s="114"/>
      <c r="C33" s="115">
        <v>3</v>
      </c>
      <c r="D33" s="116" t="s">
        <v>332</v>
      </c>
      <c r="E33" s="116"/>
      <c r="F33" s="116"/>
      <c r="G33" s="116"/>
      <c r="H33" s="116"/>
      <c r="I33" s="117"/>
      <c r="J33" s="10"/>
    </row>
    <row r="34" spans="1:10" ht="22.5" customHeight="1">
      <c r="A34" s="10"/>
      <c r="B34" s="118"/>
      <c r="C34" s="119"/>
      <c r="D34" s="118" t="s">
        <v>378</v>
      </c>
      <c r="E34" s="10"/>
      <c r="F34" s="10"/>
      <c r="G34" s="10"/>
      <c r="H34" s="10"/>
      <c r="I34" s="120"/>
      <c r="J34" s="10"/>
    </row>
    <row r="35" spans="1:10" ht="22.5" customHeight="1">
      <c r="A35" s="10"/>
      <c r="B35" s="118"/>
      <c r="C35" s="120"/>
      <c r="D35" s="118" t="s">
        <v>303</v>
      </c>
      <c r="E35" s="10"/>
      <c r="F35" s="10"/>
      <c r="G35" s="10"/>
      <c r="H35" s="10"/>
      <c r="I35" s="120"/>
      <c r="J35" s="10"/>
    </row>
    <row r="36" spans="1:10" ht="10.35" customHeight="1">
      <c r="A36" s="122"/>
      <c r="B36" s="118"/>
      <c r="C36" s="120"/>
      <c r="D36" s="10"/>
      <c r="E36" s="6"/>
      <c r="F36" s="10"/>
      <c r="G36" s="10"/>
      <c r="H36" s="10"/>
      <c r="I36" s="120"/>
      <c r="J36" s="10"/>
    </row>
    <row r="37" spans="1:10" ht="21" customHeight="1">
      <c r="A37" s="122"/>
      <c r="B37" s="118"/>
      <c r="C37" s="120"/>
      <c r="D37" s="123"/>
      <c r="E37" s="124" t="s">
        <v>304</v>
      </c>
      <c r="F37" s="125"/>
      <c r="G37" s="126"/>
      <c r="H37" s="126"/>
      <c r="I37" s="127"/>
      <c r="J37" s="10"/>
    </row>
    <row r="38" spans="1:10" ht="21" customHeight="1">
      <c r="A38" s="122"/>
      <c r="B38" s="118"/>
      <c r="C38" s="120"/>
      <c r="D38" s="123"/>
      <c r="E38" s="124" t="s">
        <v>379</v>
      </c>
      <c r="F38" s="125"/>
      <c r="G38" s="126"/>
      <c r="H38" s="126"/>
      <c r="I38" s="127"/>
      <c r="J38" s="10"/>
    </row>
    <row r="39" spans="1:10" ht="21" customHeight="1">
      <c r="A39" s="122"/>
      <c r="B39" s="118"/>
      <c r="C39" s="120"/>
      <c r="D39" s="123"/>
      <c r="E39" s="124" t="s">
        <v>380</v>
      </c>
      <c r="F39" s="125"/>
      <c r="G39" s="126"/>
      <c r="H39" s="126"/>
      <c r="I39" s="127"/>
      <c r="J39" s="10"/>
    </row>
    <row r="40" spans="1:10" ht="15" customHeight="1">
      <c r="A40" s="122"/>
      <c r="B40" s="130"/>
      <c r="C40" s="131"/>
      <c r="D40" s="132"/>
      <c r="E40" s="133"/>
      <c r="F40" s="133"/>
      <c r="G40" s="133"/>
      <c r="H40" s="133"/>
      <c r="I40" s="131"/>
      <c r="J40" s="10"/>
    </row>
    <row r="41" spans="1:10" ht="16.5" customHeight="1">
      <c r="A41" s="10"/>
      <c r="B41" s="10"/>
      <c r="C41" s="10"/>
      <c r="D41" s="14" t="s">
        <v>381</v>
      </c>
      <c r="E41" s="10"/>
      <c r="F41" s="10"/>
      <c r="G41" s="10"/>
      <c r="H41" s="10"/>
      <c r="I41" s="10"/>
      <c r="J41" s="10"/>
    </row>
    <row r="42" spans="1:10" ht="21" customHeight="1">
      <c r="A42" s="10"/>
      <c r="B42" s="10"/>
      <c r="C42" s="10"/>
      <c r="D42" s="10"/>
      <c r="E42" s="10"/>
      <c r="F42" s="10"/>
      <c r="G42" s="10"/>
      <c r="H42" s="10"/>
      <c r="I42" s="10"/>
      <c r="J42" s="10"/>
    </row>
    <row r="43" spans="1:10" ht="21" customHeight="1">
      <c r="A43" s="10"/>
      <c r="B43" s="10"/>
      <c r="C43" s="10"/>
      <c r="D43" s="10"/>
      <c r="E43" s="10"/>
      <c r="F43" s="10"/>
      <c r="G43" s="10"/>
      <c r="H43" s="10"/>
      <c r="I43" s="10"/>
      <c r="J43" s="106"/>
    </row>
    <row r="44" spans="1:10" ht="21" customHeight="1">
      <c r="A44" s="366" t="s">
        <v>382</v>
      </c>
      <c r="B44" s="366"/>
      <c r="C44" s="366"/>
      <c r="D44" s="366"/>
      <c r="E44" s="366"/>
      <c r="F44" s="366"/>
      <c r="G44" s="366"/>
      <c r="H44" s="366"/>
      <c r="I44" s="366"/>
      <c r="J44" s="366"/>
    </row>
  </sheetData>
  <mergeCells count="4">
    <mergeCell ref="A2:I2"/>
    <mergeCell ref="H3:I3"/>
    <mergeCell ref="C4:I4"/>
    <mergeCell ref="A44:J44"/>
  </mergeCells>
  <phoneticPr fontId="3"/>
  <pageMargins left="0.51" right="0.31496062992125984" top="0.8" bottom="0.31496062992125984" header="0.51181102362204722" footer="0.51181102362204722"/>
  <pageSetup paperSize="9"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4" r:id="rId4" name="Option Button 4">
              <controlPr defaultSize="0" autoFill="0" autoLine="0" autoPict="0">
                <anchor moveWithCells="1">
                  <from>
                    <xdr:col>1</xdr:col>
                    <xdr:colOff>47625</xdr:colOff>
                    <xdr:row>13</xdr:row>
                    <xdr:rowOff>9525</xdr:rowOff>
                  </from>
                  <to>
                    <xdr:col>2</xdr:col>
                    <xdr:colOff>295275</xdr:colOff>
                    <xdr:row>15</xdr:row>
                    <xdr:rowOff>76200</xdr:rowOff>
                  </to>
                </anchor>
              </controlPr>
            </control>
          </mc:Choice>
        </mc:AlternateContent>
        <mc:AlternateContent xmlns:mc="http://schemas.openxmlformats.org/markup-compatibility/2006">
          <mc:Choice Requires="x14">
            <control shapeId="5125" r:id="rId5" name="Option Button 5">
              <controlPr defaultSize="0" autoFill="0" autoLine="0" autoPict="0">
                <anchor moveWithCells="1">
                  <from>
                    <xdr:col>1</xdr:col>
                    <xdr:colOff>47625</xdr:colOff>
                    <xdr:row>24</xdr:row>
                    <xdr:rowOff>142875</xdr:rowOff>
                  </from>
                  <to>
                    <xdr:col>2</xdr:col>
                    <xdr:colOff>295275</xdr:colOff>
                    <xdr:row>26</xdr:row>
                    <xdr:rowOff>85725</xdr:rowOff>
                  </to>
                </anchor>
              </controlPr>
            </control>
          </mc:Choice>
        </mc:AlternateContent>
        <mc:AlternateContent xmlns:mc="http://schemas.openxmlformats.org/markup-compatibility/2006">
          <mc:Choice Requires="x14">
            <control shapeId="5126" r:id="rId6" name="Option Button 6">
              <controlPr defaultSize="0" autoFill="0" autoLine="0" autoPict="0">
                <anchor moveWithCells="1">
                  <from>
                    <xdr:col>1</xdr:col>
                    <xdr:colOff>38100</xdr:colOff>
                    <xdr:row>31</xdr:row>
                    <xdr:rowOff>152400</xdr:rowOff>
                  </from>
                  <to>
                    <xdr:col>2</xdr:col>
                    <xdr:colOff>295275</xdr:colOff>
                    <xdr:row>33</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2"/>
  </sheetPr>
  <dimension ref="A1:M90"/>
  <sheetViews>
    <sheetView view="pageBreakPreview" topLeftCell="A11" zoomScaleNormal="100" zoomScaleSheetLayoutView="100" workbookViewId="0">
      <selection activeCell="B23" sqref="B23:C23"/>
    </sheetView>
  </sheetViews>
  <sheetFormatPr defaultColWidth="9" defaultRowHeight="21" customHeight="1"/>
  <cols>
    <col min="1" max="1" width="4.625" style="100" customWidth="1"/>
    <col min="2" max="2" width="31.375" style="100" customWidth="1"/>
    <col min="3" max="3" width="14.125" style="100" customWidth="1"/>
    <col min="4" max="4" width="2.125" style="100" customWidth="1"/>
    <col min="5" max="5" width="7.125" style="100" customWidth="1"/>
    <col min="6" max="7" width="4.625" style="100" customWidth="1"/>
    <col min="8" max="8" width="2.125" style="100" customWidth="1"/>
    <col min="9" max="9" width="7.125" style="100" customWidth="1"/>
    <col min="10" max="10" width="4.625" style="100" customWidth="1"/>
    <col min="11" max="11" width="6.5" style="100" customWidth="1"/>
    <col min="12" max="12" width="2.125" style="100" customWidth="1"/>
    <col min="13" max="16384" width="9" style="100"/>
  </cols>
  <sheetData>
    <row r="1" spans="1:13" ht="15" customHeight="1">
      <c r="A1" s="10"/>
      <c r="B1" s="9" t="s">
        <v>134</v>
      </c>
      <c r="C1" s="9"/>
      <c r="D1" s="10"/>
      <c r="E1" s="10"/>
      <c r="F1" s="10"/>
      <c r="G1" s="10"/>
      <c r="H1" s="10"/>
      <c r="I1" s="10"/>
      <c r="J1" s="10"/>
      <c r="K1" s="10"/>
      <c r="L1" s="10"/>
      <c r="M1" s="134"/>
    </row>
    <row r="2" spans="1:13" ht="24" customHeight="1">
      <c r="A2" s="10"/>
      <c r="B2" s="363" t="s">
        <v>500</v>
      </c>
      <c r="C2" s="363"/>
      <c r="D2" s="363"/>
      <c r="E2" s="363"/>
      <c r="F2" s="363"/>
      <c r="G2" s="363"/>
      <c r="H2" s="363"/>
      <c r="I2" s="363"/>
      <c r="J2" s="363"/>
      <c r="K2" s="363"/>
      <c r="L2" s="363"/>
      <c r="M2" s="134"/>
    </row>
    <row r="3" spans="1:13" ht="15" customHeight="1">
      <c r="A3" s="10"/>
      <c r="B3" s="10"/>
      <c r="C3" s="105"/>
      <c r="D3" s="364">
        <v>45078</v>
      </c>
      <c r="E3" s="364"/>
      <c r="F3" s="364"/>
      <c r="G3" s="364"/>
      <c r="H3" s="364"/>
      <c r="I3" s="364"/>
      <c r="J3" s="364"/>
      <c r="K3" s="364"/>
      <c r="L3" s="364"/>
      <c r="M3" s="134"/>
    </row>
    <row r="4" spans="1:13" ht="19.5" customHeight="1">
      <c r="A4" s="10"/>
      <c r="B4" s="135"/>
      <c r="C4" s="136"/>
      <c r="D4" s="365" t="s">
        <v>234</v>
      </c>
      <c r="E4" s="365"/>
      <c r="F4" s="365"/>
      <c r="G4" s="365"/>
      <c r="H4" s="365"/>
      <c r="I4" s="365"/>
      <c r="J4" s="365"/>
      <c r="K4" s="365"/>
      <c r="L4" s="365"/>
      <c r="M4" s="134"/>
    </row>
    <row r="5" spans="1:13" ht="6" customHeight="1">
      <c r="A5" s="10"/>
      <c r="B5" s="10"/>
      <c r="C5" s="10"/>
      <c r="D5" s="10"/>
      <c r="E5" s="10"/>
      <c r="F5" s="10"/>
      <c r="G5" s="10"/>
      <c r="H5" s="10"/>
      <c r="I5" s="10"/>
      <c r="J5" s="10"/>
      <c r="K5" s="10"/>
      <c r="L5" s="10"/>
      <c r="M5" s="134"/>
    </row>
    <row r="6" spans="1:13" ht="18" customHeight="1" thickBot="1">
      <c r="A6" s="10"/>
      <c r="B6" s="460" t="s">
        <v>326</v>
      </c>
      <c r="C6" s="460"/>
      <c r="D6" s="460"/>
      <c r="E6" s="460"/>
      <c r="F6" s="460"/>
      <c r="G6" s="460"/>
      <c r="H6" s="460"/>
      <c r="I6" s="460"/>
      <c r="J6" s="460"/>
      <c r="K6" s="460"/>
      <c r="L6" s="460"/>
      <c r="M6" s="134"/>
    </row>
    <row r="7" spans="1:13" ht="19.5" customHeight="1" thickBot="1">
      <c r="A7" s="10"/>
      <c r="B7" s="461" t="s">
        <v>135</v>
      </c>
      <c r="C7" s="462"/>
      <c r="D7" s="463" t="s">
        <v>136</v>
      </c>
      <c r="E7" s="463"/>
      <c r="F7" s="463"/>
      <c r="G7" s="463"/>
      <c r="H7" s="463"/>
      <c r="I7" s="463"/>
      <c r="J7" s="463"/>
      <c r="K7" s="464"/>
      <c r="L7" s="465"/>
      <c r="M7" s="134"/>
    </row>
    <row r="8" spans="1:13" ht="17.25" customHeight="1">
      <c r="A8" s="10"/>
      <c r="B8" s="444" t="s">
        <v>137</v>
      </c>
      <c r="C8" s="445"/>
      <c r="D8" s="137"/>
      <c r="E8" s="446" t="s">
        <v>138</v>
      </c>
      <c r="F8" s="446"/>
      <c r="G8" s="446"/>
      <c r="H8" s="446"/>
      <c r="I8" s="446"/>
      <c r="J8" s="446"/>
      <c r="K8" s="446"/>
      <c r="L8" s="447"/>
      <c r="M8" s="138">
        <v>0</v>
      </c>
    </row>
    <row r="9" spans="1:13" ht="20.25" customHeight="1" thickBot="1">
      <c r="A9" s="10"/>
      <c r="B9" s="448" t="s">
        <v>139</v>
      </c>
      <c r="C9" s="449"/>
      <c r="D9" s="139"/>
      <c r="E9" s="450" t="s">
        <v>0</v>
      </c>
      <c r="F9" s="450"/>
      <c r="G9" s="450"/>
      <c r="H9" s="450"/>
      <c r="I9" s="450"/>
      <c r="J9" s="450"/>
      <c r="K9" s="450"/>
      <c r="L9" s="451"/>
      <c r="M9" s="134"/>
    </row>
    <row r="10" spans="1:13" ht="19.5" customHeight="1">
      <c r="A10" s="10"/>
      <c r="B10" s="452" t="s">
        <v>385</v>
      </c>
      <c r="C10" s="453"/>
      <c r="D10" s="454"/>
      <c r="E10" s="455"/>
      <c r="F10" s="455"/>
      <c r="G10" s="455"/>
      <c r="H10" s="456"/>
      <c r="I10" s="457" t="s">
        <v>140</v>
      </c>
      <c r="J10" s="458"/>
      <c r="K10" s="458"/>
      <c r="L10" s="459"/>
      <c r="M10" s="134"/>
    </row>
    <row r="11" spans="1:13" ht="19.5" customHeight="1" thickBot="1">
      <c r="A11" s="10"/>
      <c r="B11" s="434" t="s">
        <v>141</v>
      </c>
      <c r="C11" s="435"/>
      <c r="D11" s="436"/>
      <c r="E11" s="437"/>
      <c r="F11" s="437"/>
      <c r="G11" s="437"/>
      <c r="H11" s="438"/>
      <c r="I11" s="439" t="s">
        <v>142</v>
      </c>
      <c r="J11" s="439"/>
      <c r="K11" s="439"/>
      <c r="L11" s="440"/>
      <c r="M11" s="134"/>
    </row>
    <row r="12" spans="1:13" ht="19.5" customHeight="1" thickBot="1">
      <c r="A12" s="10"/>
      <c r="B12" s="428" t="s">
        <v>143</v>
      </c>
      <c r="C12" s="429"/>
      <c r="D12" s="441"/>
      <c r="E12" s="442"/>
      <c r="F12" s="442"/>
      <c r="G12" s="442"/>
      <c r="H12" s="442"/>
      <c r="I12" s="442"/>
      <c r="J12" s="443"/>
      <c r="K12" s="432" t="s">
        <v>144</v>
      </c>
      <c r="L12" s="433"/>
      <c r="M12" s="134"/>
    </row>
    <row r="13" spans="1:13" ht="19.5" customHeight="1" thickBot="1">
      <c r="A13" s="10"/>
      <c r="B13" s="428" t="s">
        <v>145</v>
      </c>
      <c r="C13" s="429"/>
      <c r="D13" s="140"/>
      <c r="E13" s="141"/>
      <c r="F13" s="141"/>
      <c r="G13" s="141"/>
      <c r="H13" s="142"/>
      <c r="I13" s="430"/>
      <c r="J13" s="431"/>
      <c r="K13" s="432" t="s">
        <v>146</v>
      </c>
      <c r="L13" s="433"/>
      <c r="M13" s="134"/>
    </row>
    <row r="14" spans="1:13" ht="19.5" customHeight="1" thickBot="1">
      <c r="A14" s="10"/>
      <c r="B14" s="424" t="s">
        <v>235</v>
      </c>
      <c r="C14" s="425"/>
      <c r="D14" s="376"/>
      <c r="E14" s="377"/>
      <c r="F14" s="377"/>
      <c r="G14" s="377"/>
      <c r="H14" s="377"/>
      <c r="I14" s="377"/>
      <c r="J14" s="378"/>
      <c r="K14" s="369" t="s">
        <v>144</v>
      </c>
      <c r="L14" s="370"/>
      <c r="M14" s="134"/>
    </row>
    <row r="15" spans="1:13" ht="43.5" customHeight="1" thickBot="1">
      <c r="A15" s="10"/>
      <c r="B15" s="422" t="s">
        <v>386</v>
      </c>
      <c r="C15" s="423"/>
      <c r="D15" s="376"/>
      <c r="E15" s="377"/>
      <c r="F15" s="377"/>
      <c r="G15" s="377"/>
      <c r="H15" s="377"/>
      <c r="I15" s="377"/>
      <c r="J15" s="378"/>
      <c r="K15" s="369" t="s">
        <v>144</v>
      </c>
      <c r="L15" s="370"/>
      <c r="M15" s="134"/>
    </row>
    <row r="16" spans="1:13" ht="43.5" customHeight="1" thickBot="1">
      <c r="A16" s="10"/>
      <c r="B16" s="422" t="s">
        <v>387</v>
      </c>
      <c r="C16" s="423"/>
      <c r="D16" s="376"/>
      <c r="E16" s="377"/>
      <c r="F16" s="377"/>
      <c r="G16" s="377"/>
      <c r="H16" s="377"/>
      <c r="I16" s="377"/>
      <c r="J16" s="378"/>
      <c r="K16" s="369" t="s">
        <v>144</v>
      </c>
      <c r="L16" s="370"/>
      <c r="M16" s="134"/>
    </row>
    <row r="17" spans="1:13" ht="19.5" customHeight="1" thickBot="1">
      <c r="A17" s="10"/>
      <c r="B17" s="424" t="s">
        <v>236</v>
      </c>
      <c r="C17" s="425"/>
      <c r="D17" s="376"/>
      <c r="E17" s="377"/>
      <c r="F17" s="377"/>
      <c r="G17" s="377"/>
      <c r="H17" s="377"/>
      <c r="I17" s="377"/>
      <c r="J17" s="378"/>
      <c r="K17" s="369" t="s">
        <v>144</v>
      </c>
      <c r="L17" s="370"/>
      <c r="M17" s="134"/>
    </row>
    <row r="18" spans="1:13" ht="19.5" customHeight="1" thickBot="1">
      <c r="A18" s="10"/>
      <c r="B18" s="426" t="s">
        <v>495</v>
      </c>
      <c r="C18" s="427"/>
      <c r="D18" s="376"/>
      <c r="E18" s="377"/>
      <c r="F18" s="377"/>
      <c r="G18" s="377"/>
      <c r="H18" s="377"/>
      <c r="I18" s="377"/>
      <c r="J18" s="378"/>
      <c r="K18" s="369" t="s">
        <v>147</v>
      </c>
      <c r="L18" s="370"/>
      <c r="M18" s="134"/>
    </row>
    <row r="19" spans="1:13" ht="19.5" customHeight="1" thickBot="1">
      <c r="A19" s="10"/>
      <c r="B19" s="367" t="s">
        <v>497</v>
      </c>
      <c r="C19" s="368"/>
      <c r="D19" s="328"/>
      <c r="E19" s="329"/>
      <c r="F19" s="329"/>
      <c r="G19" s="329"/>
      <c r="H19" s="329"/>
      <c r="I19" s="329"/>
      <c r="J19" s="330"/>
      <c r="K19" s="369" t="s">
        <v>496</v>
      </c>
      <c r="L19" s="370"/>
      <c r="M19" s="134"/>
    </row>
    <row r="20" spans="1:13" ht="27.75" customHeight="1" thickBot="1">
      <c r="A20" s="10"/>
      <c r="B20" s="367" t="s">
        <v>503</v>
      </c>
      <c r="C20" s="368"/>
      <c r="D20" s="328"/>
      <c r="E20" s="329"/>
      <c r="F20" s="329"/>
      <c r="G20" s="329"/>
      <c r="H20" s="329"/>
      <c r="I20" s="329"/>
      <c r="J20" s="330"/>
      <c r="K20" s="369" t="s">
        <v>496</v>
      </c>
      <c r="L20" s="370"/>
      <c r="M20" s="134"/>
    </row>
    <row r="21" spans="1:13" ht="27.75" customHeight="1" thickBot="1">
      <c r="A21" s="10"/>
      <c r="B21" s="367" t="s">
        <v>504</v>
      </c>
      <c r="C21" s="368"/>
      <c r="D21" s="328"/>
      <c r="E21" s="329"/>
      <c r="F21" s="329"/>
      <c r="G21" s="329"/>
      <c r="H21" s="329"/>
      <c r="I21" s="329"/>
      <c r="J21" s="330"/>
      <c r="K21" s="369" t="s">
        <v>496</v>
      </c>
      <c r="L21" s="370"/>
      <c r="M21" s="134"/>
    </row>
    <row r="22" spans="1:13" ht="19.5" customHeight="1" thickBot="1">
      <c r="A22" s="10"/>
      <c r="B22" s="420" t="s">
        <v>388</v>
      </c>
      <c r="C22" s="421"/>
      <c r="D22" s="376"/>
      <c r="E22" s="377"/>
      <c r="F22" s="377"/>
      <c r="G22" s="377"/>
      <c r="H22" s="377"/>
      <c r="I22" s="377"/>
      <c r="J22" s="378"/>
      <c r="K22" s="369" t="s">
        <v>482</v>
      </c>
      <c r="L22" s="370"/>
      <c r="M22" s="134"/>
    </row>
    <row r="23" spans="1:13" ht="19.5" customHeight="1">
      <c r="A23" s="10"/>
      <c r="B23" s="371" t="s">
        <v>232</v>
      </c>
      <c r="C23" s="372"/>
      <c r="D23" s="310" t="s">
        <v>1</v>
      </c>
      <c r="E23" s="311"/>
      <c r="F23" s="309" t="s">
        <v>483</v>
      </c>
      <c r="G23" s="309"/>
      <c r="H23" s="309"/>
      <c r="I23" s="309"/>
      <c r="J23" s="309"/>
      <c r="K23" s="309"/>
      <c r="L23" s="146"/>
      <c r="M23" s="134"/>
    </row>
    <row r="24" spans="1:13" ht="19.5" customHeight="1">
      <c r="A24" s="10"/>
      <c r="B24" s="147"/>
      <c r="C24" s="148"/>
      <c r="D24" s="149" t="s">
        <v>148</v>
      </c>
      <c r="E24" s="10"/>
      <c r="F24" s="10"/>
      <c r="G24" s="10"/>
      <c r="H24" s="10"/>
      <c r="I24" s="150"/>
      <c r="J24" s="10"/>
      <c r="K24" s="10"/>
      <c r="L24" s="151"/>
      <c r="M24" s="134"/>
    </row>
    <row r="25" spans="1:13" ht="19.5" customHeight="1" thickBot="1">
      <c r="A25" s="10"/>
      <c r="B25" s="152"/>
      <c r="C25" s="153"/>
      <c r="D25" s="154" t="s">
        <v>1</v>
      </c>
      <c r="E25" s="373"/>
      <c r="F25" s="373"/>
      <c r="G25" s="373"/>
      <c r="H25" s="373"/>
      <c r="I25" s="373"/>
      <c r="J25" s="373"/>
      <c r="K25" s="373"/>
      <c r="L25" s="155" t="s">
        <v>2</v>
      </c>
      <c r="M25" s="134"/>
    </row>
    <row r="26" spans="1:13" ht="8.25" customHeight="1">
      <c r="A26" s="10"/>
      <c r="B26" s="10"/>
      <c r="C26" s="10"/>
      <c r="D26" s="10"/>
      <c r="E26" s="10"/>
      <c r="F26" s="10"/>
      <c r="G26" s="10"/>
      <c r="H26" s="10"/>
      <c r="I26" s="10"/>
      <c r="J26" s="10"/>
      <c r="K26" s="10"/>
      <c r="L26" s="10"/>
      <c r="M26" s="134"/>
    </row>
    <row r="27" spans="1:13" ht="16.5" customHeight="1">
      <c r="A27" s="10"/>
      <c r="B27" s="383" t="s">
        <v>383</v>
      </c>
      <c r="C27" s="383"/>
      <c r="D27" s="383"/>
      <c r="E27" s="383"/>
      <c r="F27" s="383"/>
      <c r="G27" s="383"/>
      <c r="H27" s="383"/>
      <c r="I27" s="383"/>
      <c r="J27" s="383"/>
      <c r="K27" s="383"/>
      <c r="L27" s="383"/>
      <c r="M27" s="134"/>
    </row>
    <row r="28" spans="1:13" ht="30.75" customHeight="1">
      <c r="A28" s="10"/>
      <c r="B28" s="381" t="s">
        <v>325</v>
      </c>
      <c r="C28" s="381"/>
      <c r="D28" s="381"/>
      <c r="E28" s="381"/>
      <c r="F28" s="381"/>
      <c r="G28" s="381"/>
      <c r="H28" s="381"/>
      <c r="I28" s="381"/>
      <c r="J28" s="381"/>
      <c r="K28" s="381"/>
      <c r="L28" s="381"/>
      <c r="M28" s="134"/>
    </row>
    <row r="29" spans="1:13" ht="21" customHeight="1">
      <c r="A29" s="10"/>
      <c r="B29" s="382" t="s">
        <v>334</v>
      </c>
      <c r="C29" s="382"/>
      <c r="D29" s="382"/>
      <c r="E29" s="382"/>
      <c r="F29" s="382"/>
      <c r="G29" s="382"/>
      <c r="H29" s="382"/>
      <c r="I29" s="382"/>
      <c r="J29" s="382"/>
      <c r="K29" s="382"/>
      <c r="L29" s="382"/>
      <c r="M29" s="138">
        <v>0</v>
      </c>
    </row>
    <row r="30" spans="1:13" ht="28.5" customHeight="1">
      <c r="A30" s="10"/>
      <c r="B30" s="382" t="s">
        <v>335</v>
      </c>
      <c r="C30" s="382"/>
      <c r="D30" s="382"/>
      <c r="E30" s="382"/>
      <c r="F30" s="382"/>
      <c r="G30" s="382"/>
      <c r="H30" s="382"/>
      <c r="I30" s="382"/>
      <c r="J30" s="382"/>
      <c r="K30" s="382"/>
      <c r="L30" s="382"/>
      <c r="M30" s="134"/>
    </row>
    <row r="31" spans="1:13" ht="28.5" customHeight="1">
      <c r="A31" s="10"/>
      <c r="B31" s="382" t="s">
        <v>336</v>
      </c>
      <c r="C31" s="382"/>
      <c r="D31" s="382"/>
      <c r="E31" s="382"/>
      <c r="F31" s="382"/>
      <c r="G31" s="382"/>
      <c r="H31" s="382"/>
      <c r="I31" s="382"/>
      <c r="J31" s="382"/>
      <c r="K31" s="382"/>
      <c r="L31" s="382"/>
      <c r="M31" s="134"/>
    </row>
    <row r="32" spans="1:13" ht="20.100000000000001" customHeight="1">
      <c r="A32" s="10"/>
      <c r="B32" s="382" t="s">
        <v>149</v>
      </c>
      <c r="C32" s="382"/>
      <c r="D32" s="382"/>
      <c r="E32" s="382"/>
      <c r="F32" s="382"/>
      <c r="G32" s="382"/>
      <c r="H32" s="382"/>
      <c r="I32" s="382"/>
      <c r="J32" s="382"/>
      <c r="K32" s="382"/>
      <c r="L32" s="382"/>
      <c r="M32" s="134"/>
    </row>
    <row r="33" spans="1:13" ht="16.5" customHeight="1">
      <c r="A33" s="10"/>
      <c r="B33" s="156" t="s">
        <v>306</v>
      </c>
      <c r="C33" s="157"/>
      <c r="D33" s="157"/>
      <c r="E33" s="157"/>
      <c r="F33" s="157"/>
      <c r="G33" s="157"/>
      <c r="H33" s="157"/>
      <c r="I33" s="157"/>
      <c r="J33" s="157"/>
      <c r="K33" s="157"/>
      <c r="L33" s="157"/>
      <c r="M33" s="134"/>
    </row>
    <row r="34" spans="1:13" ht="4.5" customHeight="1" thickBot="1">
      <c r="A34" s="10"/>
      <c r="B34" s="10"/>
      <c r="C34" s="158"/>
      <c r="D34" s="158"/>
      <c r="E34" s="158"/>
      <c r="F34" s="158"/>
      <c r="G34" s="158"/>
      <c r="H34" s="158"/>
      <c r="I34" s="158"/>
      <c r="J34" s="158"/>
      <c r="K34" s="158"/>
      <c r="L34" s="158"/>
      <c r="M34" s="134"/>
    </row>
    <row r="35" spans="1:13" ht="19.5" customHeight="1">
      <c r="A35" s="10"/>
      <c r="B35" s="406" t="s">
        <v>267</v>
      </c>
      <c r="C35" s="407"/>
      <c r="D35" s="408"/>
      <c r="E35" s="409"/>
      <c r="F35" s="409"/>
      <c r="G35" s="409"/>
      <c r="H35" s="409"/>
      <c r="I35" s="409"/>
      <c r="J35" s="410"/>
      <c r="K35" s="411" t="s">
        <v>144</v>
      </c>
      <c r="L35" s="412"/>
      <c r="M35" s="384" t="str">
        <f>IF($M$8=2,"↓記入不要","")</f>
        <v/>
      </c>
    </row>
    <row r="36" spans="1:13" ht="19.5" customHeight="1">
      <c r="A36" s="10"/>
      <c r="B36" s="385" t="s">
        <v>392</v>
      </c>
      <c r="C36" s="386"/>
      <c r="D36" s="387"/>
      <c r="E36" s="388"/>
      <c r="F36" s="388"/>
      <c r="G36" s="388"/>
      <c r="H36" s="388"/>
      <c r="I36" s="388"/>
      <c r="J36" s="389"/>
      <c r="K36" s="390" t="s">
        <v>144</v>
      </c>
      <c r="L36" s="391"/>
      <c r="M36" s="384"/>
    </row>
    <row r="37" spans="1:13" ht="19.5" customHeight="1">
      <c r="A37" s="10"/>
      <c r="B37" s="392" t="s">
        <v>389</v>
      </c>
      <c r="C37" s="393"/>
      <c r="D37" s="394"/>
      <c r="E37" s="395"/>
      <c r="F37" s="395"/>
      <c r="G37" s="395"/>
      <c r="H37" s="395"/>
      <c r="I37" s="395"/>
      <c r="J37" s="396"/>
      <c r="K37" s="397" t="s">
        <v>144</v>
      </c>
      <c r="L37" s="398"/>
      <c r="M37" s="384"/>
    </row>
    <row r="38" spans="1:13" ht="19.5" customHeight="1">
      <c r="A38" s="10"/>
      <c r="B38" s="399" t="s">
        <v>390</v>
      </c>
      <c r="C38" s="400"/>
      <c r="D38" s="401"/>
      <c r="E38" s="402"/>
      <c r="F38" s="402"/>
      <c r="G38" s="402"/>
      <c r="H38" s="402"/>
      <c r="I38" s="402"/>
      <c r="J38" s="403"/>
      <c r="K38" s="404" t="s">
        <v>144</v>
      </c>
      <c r="L38" s="405"/>
      <c r="M38" s="384"/>
    </row>
    <row r="39" spans="1:13" ht="19.5" customHeight="1" thickBot="1">
      <c r="A39" s="10"/>
      <c r="B39" s="413" t="s">
        <v>391</v>
      </c>
      <c r="C39" s="414"/>
      <c r="D39" s="415"/>
      <c r="E39" s="416"/>
      <c r="F39" s="416"/>
      <c r="G39" s="416"/>
      <c r="H39" s="416"/>
      <c r="I39" s="416"/>
      <c r="J39" s="417"/>
      <c r="K39" s="418" t="s">
        <v>144</v>
      </c>
      <c r="L39" s="419"/>
      <c r="M39" s="384"/>
    </row>
    <row r="40" spans="1:13" ht="19.5" customHeight="1" thickBot="1">
      <c r="A40" s="10"/>
      <c r="B40" s="374" t="s">
        <v>474</v>
      </c>
      <c r="C40" s="375"/>
      <c r="D40" s="376"/>
      <c r="E40" s="377"/>
      <c r="F40" s="377"/>
      <c r="G40" s="377"/>
      <c r="H40" s="377"/>
      <c r="I40" s="377"/>
      <c r="J40" s="378"/>
      <c r="K40" s="369" t="s">
        <v>147</v>
      </c>
      <c r="L40" s="370"/>
      <c r="M40" s="384"/>
    </row>
    <row r="41" spans="1:13" ht="19.5" customHeight="1" thickBot="1">
      <c r="A41" s="10"/>
      <c r="B41" s="379" t="s">
        <v>475</v>
      </c>
      <c r="C41" s="380"/>
      <c r="D41" s="376"/>
      <c r="E41" s="377"/>
      <c r="F41" s="377"/>
      <c r="G41" s="377"/>
      <c r="H41" s="377"/>
      <c r="I41" s="377"/>
      <c r="J41" s="378"/>
      <c r="K41" s="369" t="s">
        <v>484</v>
      </c>
      <c r="L41" s="370"/>
      <c r="M41" s="384"/>
    </row>
    <row r="42" spans="1:13" ht="19.5" customHeight="1">
      <c r="A42" s="10"/>
      <c r="B42" s="371" t="s">
        <v>476</v>
      </c>
      <c r="C42" s="372"/>
      <c r="D42" s="143" t="s">
        <v>1</v>
      </c>
      <c r="E42" s="144"/>
      <c r="F42" s="145" t="s">
        <v>485</v>
      </c>
      <c r="G42" s="145"/>
      <c r="H42" s="145"/>
      <c r="I42" s="145"/>
      <c r="J42" s="145"/>
      <c r="K42" s="145"/>
      <c r="L42" s="146"/>
      <c r="M42" s="384"/>
    </row>
    <row r="43" spans="1:13" ht="19.5" customHeight="1">
      <c r="A43" s="10"/>
      <c r="B43" s="322" t="s">
        <v>233</v>
      </c>
      <c r="C43" s="323"/>
      <c r="D43" s="149" t="s">
        <v>150</v>
      </c>
      <c r="E43" s="10"/>
      <c r="F43" s="10"/>
      <c r="G43" s="10"/>
      <c r="H43" s="10"/>
      <c r="I43" s="150" t="str">
        <f>IF($E$42&gt;0,"※必ずご記入ください","")</f>
        <v/>
      </c>
      <c r="J43" s="10"/>
      <c r="K43" s="10"/>
      <c r="L43" s="151"/>
      <c r="M43" s="384"/>
    </row>
    <row r="44" spans="1:13" ht="19.5" customHeight="1" thickBot="1">
      <c r="A44" s="10"/>
      <c r="B44" s="152"/>
      <c r="C44" s="153"/>
      <c r="D44" s="154" t="s">
        <v>1</v>
      </c>
      <c r="E44" s="373"/>
      <c r="F44" s="373"/>
      <c r="G44" s="373"/>
      <c r="H44" s="373"/>
      <c r="I44" s="373"/>
      <c r="J44" s="373"/>
      <c r="K44" s="373"/>
      <c r="L44" s="155" t="s">
        <v>2</v>
      </c>
      <c r="M44" s="384"/>
    </row>
    <row r="45" spans="1:13" ht="4.5" customHeight="1">
      <c r="A45" s="10"/>
      <c r="B45" s="10"/>
      <c r="C45" s="10"/>
      <c r="D45" s="10"/>
      <c r="E45" s="10"/>
      <c r="F45" s="10"/>
      <c r="G45" s="10"/>
      <c r="H45" s="10"/>
      <c r="I45" s="10"/>
      <c r="J45" s="10"/>
      <c r="K45" s="10"/>
      <c r="L45" s="10"/>
      <c r="M45" s="134"/>
    </row>
    <row r="46" spans="1:13" ht="15.75" customHeight="1">
      <c r="A46" s="10"/>
      <c r="B46" s="159" t="s">
        <v>151</v>
      </c>
      <c r="C46" s="159">
        <v>2</v>
      </c>
      <c r="D46" s="9" t="s">
        <v>384</v>
      </c>
      <c r="E46" s="10"/>
      <c r="F46" s="10"/>
      <c r="G46" s="10"/>
      <c r="H46" s="10"/>
      <c r="I46" s="10"/>
      <c r="J46" s="10"/>
      <c r="K46" s="10"/>
      <c r="L46" s="10"/>
      <c r="M46" s="134"/>
    </row>
    <row r="47" spans="1:13" ht="21" customHeight="1">
      <c r="B47" s="160"/>
      <c r="C47" s="160"/>
    </row>
    <row r="48" spans="1:13" ht="21" customHeight="1">
      <c r="B48" s="160"/>
      <c r="C48" s="160"/>
      <c r="D48" s="161"/>
      <c r="M48" s="162"/>
    </row>
    <row r="49" spans="2:3" ht="21" customHeight="1">
      <c r="B49" s="160"/>
      <c r="C49" s="160"/>
    </row>
    <row r="50" spans="2:3" ht="21" customHeight="1">
      <c r="B50" s="160"/>
      <c r="C50" s="160"/>
    </row>
    <row r="51" spans="2:3" ht="21" customHeight="1">
      <c r="B51" s="160"/>
      <c r="C51" s="160"/>
    </row>
    <row r="52" spans="2:3" ht="21" customHeight="1">
      <c r="B52" s="160"/>
      <c r="C52" s="160"/>
    </row>
    <row r="53" spans="2:3" ht="21" customHeight="1">
      <c r="B53" s="160"/>
      <c r="C53" s="160"/>
    </row>
    <row r="54" spans="2:3" ht="21" customHeight="1">
      <c r="B54" s="160"/>
      <c r="C54" s="160"/>
    </row>
    <row r="55" spans="2:3" ht="21" customHeight="1">
      <c r="B55" s="160"/>
      <c r="C55" s="160"/>
    </row>
    <row r="56" spans="2:3" ht="21" customHeight="1">
      <c r="B56" s="160"/>
    </row>
    <row r="57" spans="2:3" ht="21" customHeight="1">
      <c r="B57" s="160"/>
    </row>
    <row r="58" spans="2:3" ht="21" customHeight="1">
      <c r="B58" s="160"/>
    </row>
    <row r="59" spans="2:3" ht="21" customHeight="1">
      <c r="B59" s="160"/>
    </row>
    <row r="60" spans="2:3" ht="21" customHeight="1">
      <c r="B60" s="160"/>
    </row>
    <row r="61" spans="2:3" ht="21" customHeight="1">
      <c r="B61" s="160"/>
    </row>
    <row r="62" spans="2:3" ht="21" customHeight="1">
      <c r="B62" s="160"/>
    </row>
    <row r="63" spans="2:3" ht="21" customHeight="1">
      <c r="B63" s="160"/>
    </row>
    <row r="64" spans="2:3" ht="21" customHeight="1">
      <c r="B64" s="160"/>
    </row>
    <row r="65" spans="2:2" ht="21" customHeight="1">
      <c r="B65" s="160"/>
    </row>
    <row r="66" spans="2:2" ht="21" customHeight="1">
      <c r="B66" s="160"/>
    </row>
    <row r="67" spans="2:2" ht="21" customHeight="1">
      <c r="B67" s="160"/>
    </row>
    <row r="68" spans="2:2" ht="21" customHeight="1">
      <c r="B68" s="160"/>
    </row>
    <row r="69" spans="2:2" ht="21" customHeight="1">
      <c r="B69" s="160"/>
    </row>
    <row r="70" spans="2:2" ht="21" customHeight="1">
      <c r="B70" s="160"/>
    </row>
    <row r="71" spans="2:2" ht="21" customHeight="1">
      <c r="B71" s="160"/>
    </row>
    <row r="72" spans="2:2" ht="21" customHeight="1">
      <c r="B72" s="160"/>
    </row>
    <row r="73" spans="2:2" ht="21" customHeight="1">
      <c r="B73" s="160"/>
    </row>
    <row r="74" spans="2:2" ht="21" customHeight="1">
      <c r="B74" s="160"/>
    </row>
    <row r="75" spans="2:2" ht="21" customHeight="1">
      <c r="B75" s="160"/>
    </row>
    <row r="76" spans="2:2" ht="21" customHeight="1">
      <c r="B76" s="160"/>
    </row>
    <row r="77" spans="2:2" ht="21" customHeight="1">
      <c r="B77" s="160"/>
    </row>
    <row r="78" spans="2:2" ht="21" customHeight="1">
      <c r="B78" s="160"/>
    </row>
    <row r="79" spans="2:2" ht="21" customHeight="1">
      <c r="B79" s="160"/>
    </row>
    <row r="80" spans="2:2" ht="21" customHeight="1">
      <c r="B80" s="160"/>
    </row>
    <row r="81" spans="2:2" ht="21" customHeight="1">
      <c r="B81" s="160"/>
    </row>
    <row r="82" spans="2:2" ht="21" customHeight="1">
      <c r="B82" s="160"/>
    </row>
    <row r="83" spans="2:2" ht="21" customHeight="1">
      <c r="B83" s="160"/>
    </row>
    <row r="84" spans="2:2" ht="21" customHeight="1">
      <c r="B84" s="160"/>
    </row>
    <row r="85" spans="2:2" ht="21" customHeight="1">
      <c r="B85" s="160"/>
    </row>
    <row r="86" spans="2:2" ht="21" customHeight="1">
      <c r="B86" s="160"/>
    </row>
    <row r="87" spans="2:2" ht="21" customHeight="1">
      <c r="B87" s="160"/>
    </row>
    <row r="88" spans="2:2" ht="21" customHeight="1">
      <c r="B88" s="160"/>
    </row>
    <row r="89" spans="2:2" ht="21" customHeight="1">
      <c r="B89" s="160"/>
    </row>
    <row r="90" spans="2:2" ht="21" customHeight="1">
      <c r="B90" s="160"/>
    </row>
  </sheetData>
  <mergeCells count="78">
    <mergeCell ref="B2:L2"/>
    <mergeCell ref="D3:L3"/>
    <mergeCell ref="D4:L4"/>
    <mergeCell ref="B6:L6"/>
    <mergeCell ref="B7:C7"/>
    <mergeCell ref="D7:L7"/>
    <mergeCell ref="B8:C8"/>
    <mergeCell ref="E8:L8"/>
    <mergeCell ref="B9:C9"/>
    <mergeCell ref="E9:L9"/>
    <mergeCell ref="B10:C10"/>
    <mergeCell ref="D10:H10"/>
    <mergeCell ref="I10:L10"/>
    <mergeCell ref="B11:C11"/>
    <mergeCell ref="D11:H11"/>
    <mergeCell ref="I11:L11"/>
    <mergeCell ref="B12:C12"/>
    <mergeCell ref="D12:J12"/>
    <mergeCell ref="K12:L12"/>
    <mergeCell ref="B13:C13"/>
    <mergeCell ref="I13:J13"/>
    <mergeCell ref="K13:L13"/>
    <mergeCell ref="B14:C14"/>
    <mergeCell ref="D14:J14"/>
    <mergeCell ref="K14:L14"/>
    <mergeCell ref="B19:C19"/>
    <mergeCell ref="K19:L19"/>
    <mergeCell ref="K21:L21"/>
    <mergeCell ref="B21:C21"/>
    <mergeCell ref="B15:C15"/>
    <mergeCell ref="D15:J15"/>
    <mergeCell ref="K15:L15"/>
    <mergeCell ref="B16:C16"/>
    <mergeCell ref="D16:J16"/>
    <mergeCell ref="K16:L16"/>
    <mergeCell ref="B17:C17"/>
    <mergeCell ref="D17:J17"/>
    <mergeCell ref="K17:L17"/>
    <mergeCell ref="B18:C18"/>
    <mergeCell ref="D18:J18"/>
    <mergeCell ref="K18:L18"/>
    <mergeCell ref="B22:C22"/>
    <mergeCell ref="D22:J22"/>
    <mergeCell ref="K22:L22"/>
    <mergeCell ref="B23:C23"/>
    <mergeCell ref="E25:K25"/>
    <mergeCell ref="M35:M44"/>
    <mergeCell ref="B36:C36"/>
    <mergeCell ref="D36:J36"/>
    <mergeCell ref="K36:L36"/>
    <mergeCell ref="B37:C37"/>
    <mergeCell ref="D37:J37"/>
    <mergeCell ref="K37:L37"/>
    <mergeCell ref="B38:C38"/>
    <mergeCell ref="D38:J38"/>
    <mergeCell ref="K38:L38"/>
    <mergeCell ref="B35:C35"/>
    <mergeCell ref="D35:J35"/>
    <mergeCell ref="K35:L35"/>
    <mergeCell ref="B39:C39"/>
    <mergeCell ref="D39:J39"/>
    <mergeCell ref="K39:L39"/>
    <mergeCell ref="B20:C20"/>
    <mergeCell ref="K20:L20"/>
    <mergeCell ref="B42:C42"/>
    <mergeCell ref="E44:K44"/>
    <mergeCell ref="B40:C40"/>
    <mergeCell ref="D40:J40"/>
    <mergeCell ref="K40:L40"/>
    <mergeCell ref="B41:C41"/>
    <mergeCell ref="D41:J41"/>
    <mergeCell ref="K41:L41"/>
    <mergeCell ref="B28:L28"/>
    <mergeCell ref="B29:L29"/>
    <mergeCell ref="B30:L30"/>
    <mergeCell ref="B31:L31"/>
    <mergeCell ref="B32:L32"/>
    <mergeCell ref="B27:L27"/>
  </mergeCells>
  <phoneticPr fontId="3"/>
  <conditionalFormatting sqref="B28:L39 B44:L44 D40:L43">
    <cfRule type="expression" dxfId="16" priority="8" stopIfTrue="1">
      <formula>$M$8=1</formula>
    </cfRule>
  </conditionalFormatting>
  <conditionalFormatting sqref="D11:H11">
    <cfRule type="expression" dxfId="15" priority="7" stopIfTrue="1">
      <formula>$M$8=2</formula>
    </cfRule>
  </conditionalFormatting>
  <conditionalFormatting sqref="B35:L39 B44:L44 D40:L43">
    <cfRule type="expression" dxfId="14" priority="3">
      <formula>$M$29&gt;2</formula>
    </cfRule>
  </conditionalFormatting>
  <conditionalFormatting sqref="B40:C43">
    <cfRule type="expression" dxfId="13" priority="2" stopIfTrue="1">
      <formula>$M$8=1</formula>
    </cfRule>
  </conditionalFormatting>
  <conditionalFormatting sqref="B40:C43">
    <cfRule type="expression" dxfId="12" priority="1">
      <formula>$M$29&gt;2</formula>
    </cfRule>
  </conditionalFormatting>
  <dataValidations count="9">
    <dataValidation type="whole" allowBlank="1" showInputMessage="1" showErrorMessage="1" errorTitle="単位は「百万円」です" error="この記入欄の入力単位は「百万円」です。もう一度ご確認いただき、整数で入力してください。" sqref="D14:J14 D12:J12" xr:uid="{00000000-0002-0000-0400-000000000000}">
      <formula1>0</formula1>
      <formula2>9999999</formula2>
    </dataValidation>
    <dataValidation type="whole" operator="greaterThanOrEqual" allowBlank="1" showInputMessage="1" showErrorMessage="1" errorTitle="もう一度ご確認ください" error="0以上の整数で入力してください" sqref="D40:J41 D18:J22" xr:uid="{00000000-0002-0000-0400-000001000000}">
      <formula1>0</formula1>
    </dataValidation>
    <dataValidation type="whole" operator="lessThanOrEqual" allowBlank="1" showInputMessage="1" showErrorMessage="1" errorTitle="記入内容に誤りがあります" error="① 「海外売上高内訳」の「①米州、②欧州、③アジアほか」の合計が、「日本市場売上高を除く海外売上高」と等しくなるようにご記入ください。_x000a_② 記入は整数のみ可能です。" sqref="D39:J39" xr:uid="{00000000-0002-0000-0400-000002000000}">
      <formula1>D36</formula1>
    </dataValidation>
    <dataValidation type="whole" operator="lessThanOrEqual" allowBlank="1" showInputMessage="1" showErrorMessage="1" errorTitle="記入内容に誤りがあります" error="① 「海外売上高内訳」の「①米州、②欧州、③アジアほか」の合計が、「日本市場売上高を除く海外売上高」と等しくなるようにご記入ください。_x000a_② 記入は整数のみ可能です。" sqref="D38:J38" xr:uid="{00000000-0002-0000-0400-000003000000}">
      <formula1>D36</formula1>
    </dataValidation>
    <dataValidation type="whole" operator="lessThanOrEqual" allowBlank="1" showInputMessage="1" showErrorMessage="1" errorTitle="記入内容に誤りがあります" error="① 「海外売上高内訳」の「①米州、②欧州、③アジアほか」の合計が、「日本市場売上高を除く海外売上高」と等しくなるようにご記入ください。_x000a_② 記入は整数のみ可能です。" sqref="D37:J37" xr:uid="{00000000-0002-0000-0400-000004000000}">
      <formula1>D36</formula1>
    </dataValidation>
    <dataValidation type="whole" operator="lessThanOrEqual" allowBlank="1" showInputMessage="1" showErrorMessage="1" errorTitle="記入内容に誤りがあります" error="① 「14. 医療機器売上高（連結）」以下になるようにご記入ください。_x000a_② 記入は整数のみ可能です。" sqref="D36:J36" xr:uid="{00000000-0002-0000-0400-000005000000}">
      <formula1>D35</formula1>
    </dataValidation>
    <dataValidation type="whole" operator="greaterThanOrEqual" allowBlank="1" showInputMessage="1" showErrorMessage="1" errorTitle="記入内容に誤りがあります" error="① 「6. 医療機器売上高（単体・OEM供給品、部品、保守サービスなども含む）」以上になるようにご記入ください。_x000a_② 記入は整数のみ可能です。。" sqref="D35:J35" xr:uid="{00000000-0002-0000-0400-000006000000}">
      <formula1>D15</formula1>
    </dataValidation>
    <dataValidation type="whole" operator="lessThanOrEqual" allowBlank="1" showInputMessage="1" showErrorMessage="1" errorTitle="記入内容に誤りがあります" error="① 「6. 医療機器売上高（単体・OEM供給品、部品、保守サービスなども含む）」を超えています。もう一度ご確認ください。_x000a_② 記入は整数のみ可能です。" sqref="D16:J17" xr:uid="{00000000-0002-0000-0400-000007000000}">
      <formula1>D15</formula1>
    </dataValidation>
    <dataValidation type="whole" operator="lessThanOrEqual" allowBlank="1" showInputMessage="1" showErrorMessage="1" errorTitle="記入内容に誤りがあります" error="① 「5. 総売上金額」を超えています。もう一度ご確認ください。_x000a_② 記入は整数のみ可能です。" sqref="D15:J15" xr:uid="{00000000-0002-0000-0400-000008000000}">
      <formula1>D14</formula1>
    </dataValidation>
  </dataValidations>
  <pageMargins left="0.59055118110236227" right="0.31496062992125984" top="0.6" bottom="0.31496062992125984" header="0.19685039370078741" footer="0.27559055118110237"/>
  <pageSetup paperSize="9" scale="9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Option Button 1">
              <controlPr locked="0" defaultSize="0" autoFill="0" autoLine="0" autoPict="0">
                <anchor moveWithCells="1">
                  <from>
                    <xdr:col>3</xdr:col>
                    <xdr:colOff>47625</xdr:colOff>
                    <xdr:row>8</xdr:row>
                    <xdr:rowOff>38100</xdr:rowOff>
                  </from>
                  <to>
                    <xdr:col>4</xdr:col>
                    <xdr:colOff>190500</xdr:colOff>
                    <xdr:row>9</xdr:row>
                    <xdr:rowOff>0</xdr:rowOff>
                  </to>
                </anchor>
              </controlPr>
            </control>
          </mc:Choice>
        </mc:AlternateContent>
        <mc:AlternateContent xmlns:mc="http://schemas.openxmlformats.org/markup-compatibility/2006">
          <mc:Choice Requires="x14">
            <control shapeId="6148" r:id="rId5" name="Group Box 4">
              <controlPr defaultSize="0" autoFill="0" autoPict="0">
                <anchor moveWithCells="1">
                  <from>
                    <xdr:col>1</xdr:col>
                    <xdr:colOff>0</xdr:colOff>
                    <xdr:row>28</xdr:row>
                    <xdr:rowOff>9525</xdr:rowOff>
                  </from>
                  <to>
                    <xdr:col>11</xdr:col>
                    <xdr:colOff>123825</xdr:colOff>
                    <xdr:row>32</xdr:row>
                    <xdr:rowOff>9525</xdr:rowOff>
                  </to>
                </anchor>
              </controlPr>
            </control>
          </mc:Choice>
        </mc:AlternateContent>
        <mc:AlternateContent xmlns:mc="http://schemas.openxmlformats.org/markup-compatibility/2006">
          <mc:Choice Requires="x14">
            <control shapeId="6149" r:id="rId6" name="Group Box 5">
              <controlPr defaultSize="0" autoFill="0" autoPict="0">
                <anchor moveWithCells="1">
                  <from>
                    <xdr:col>3</xdr:col>
                    <xdr:colOff>0</xdr:colOff>
                    <xdr:row>7</xdr:row>
                    <xdr:rowOff>9525</xdr:rowOff>
                  </from>
                  <to>
                    <xdr:col>12</xdr:col>
                    <xdr:colOff>0</xdr:colOff>
                    <xdr:row>9</xdr:row>
                    <xdr:rowOff>0</xdr:rowOff>
                  </to>
                </anchor>
              </controlPr>
            </control>
          </mc:Choice>
        </mc:AlternateContent>
        <mc:AlternateContent xmlns:mc="http://schemas.openxmlformats.org/markup-compatibility/2006">
          <mc:Choice Requires="x14">
            <control shapeId="6152" r:id="rId7" name="Option Button 8">
              <controlPr locked="0" defaultSize="0" autoFill="0" autoLine="0" autoPict="0">
                <anchor moveWithCells="1">
                  <from>
                    <xdr:col>3</xdr:col>
                    <xdr:colOff>47625</xdr:colOff>
                    <xdr:row>7</xdr:row>
                    <xdr:rowOff>47625</xdr:rowOff>
                  </from>
                  <to>
                    <xdr:col>4</xdr:col>
                    <xdr:colOff>190500</xdr:colOff>
                    <xdr:row>8</xdr:row>
                    <xdr:rowOff>28575</xdr:rowOff>
                  </to>
                </anchor>
              </controlPr>
            </control>
          </mc:Choice>
        </mc:AlternateContent>
        <mc:AlternateContent xmlns:mc="http://schemas.openxmlformats.org/markup-compatibility/2006">
          <mc:Choice Requires="x14">
            <control shapeId="6158" r:id="rId8" name="Option Button 14">
              <controlPr locked="0" defaultSize="0" autoFill="0" autoLine="0" autoPict="0">
                <anchor moveWithCells="1">
                  <from>
                    <xdr:col>1</xdr:col>
                    <xdr:colOff>123825</xdr:colOff>
                    <xdr:row>28</xdr:row>
                    <xdr:rowOff>28575</xdr:rowOff>
                  </from>
                  <to>
                    <xdr:col>1</xdr:col>
                    <xdr:colOff>428625</xdr:colOff>
                    <xdr:row>29</xdr:row>
                    <xdr:rowOff>9525</xdr:rowOff>
                  </to>
                </anchor>
              </controlPr>
            </control>
          </mc:Choice>
        </mc:AlternateContent>
        <mc:AlternateContent xmlns:mc="http://schemas.openxmlformats.org/markup-compatibility/2006">
          <mc:Choice Requires="x14">
            <control shapeId="6159" r:id="rId9" name="Option Button 15">
              <controlPr locked="0" defaultSize="0" autoFill="0" autoLine="0" autoPict="0">
                <anchor moveWithCells="1">
                  <from>
                    <xdr:col>1</xdr:col>
                    <xdr:colOff>114300</xdr:colOff>
                    <xdr:row>28</xdr:row>
                    <xdr:rowOff>228600</xdr:rowOff>
                  </from>
                  <to>
                    <xdr:col>1</xdr:col>
                    <xdr:colOff>419100</xdr:colOff>
                    <xdr:row>29</xdr:row>
                    <xdr:rowOff>219075</xdr:rowOff>
                  </to>
                </anchor>
              </controlPr>
            </control>
          </mc:Choice>
        </mc:AlternateContent>
        <mc:AlternateContent xmlns:mc="http://schemas.openxmlformats.org/markup-compatibility/2006">
          <mc:Choice Requires="x14">
            <control shapeId="6160" r:id="rId10" name="Option Button 16">
              <controlPr locked="0" defaultSize="0" autoFill="0" autoLine="0" autoPict="0">
                <anchor moveWithCells="1">
                  <from>
                    <xdr:col>1</xdr:col>
                    <xdr:colOff>104775</xdr:colOff>
                    <xdr:row>30</xdr:row>
                    <xdr:rowOff>0</xdr:rowOff>
                  </from>
                  <to>
                    <xdr:col>1</xdr:col>
                    <xdr:colOff>409575</xdr:colOff>
                    <xdr:row>30</xdr:row>
                    <xdr:rowOff>257175</xdr:rowOff>
                  </to>
                </anchor>
              </controlPr>
            </control>
          </mc:Choice>
        </mc:AlternateContent>
        <mc:AlternateContent xmlns:mc="http://schemas.openxmlformats.org/markup-compatibility/2006">
          <mc:Choice Requires="x14">
            <control shapeId="6161" r:id="rId11" name="Option Button 17">
              <controlPr locked="0" defaultSize="0" autoFill="0" autoLine="0" autoPict="0">
                <anchor moveWithCells="1">
                  <from>
                    <xdr:col>1</xdr:col>
                    <xdr:colOff>114300</xdr:colOff>
                    <xdr:row>31</xdr:row>
                    <xdr:rowOff>0</xdr:rowOff>
                  </from>
                  <to>
                    <xdr:col>1</xdr:col>
                    <xdr:colOff>419100</xdr:colOff>
                    <xdr:row>32</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795054C5-0182-4EC9-8ADD-A84A8EB9F57F}">
            <xm:f>'調査表（様式0）'!$L$16=1</xm:f>
            <x14:dxf>
              <fill>
                <patternFill>
                  <bgColor theme="0" tint="-0.34998626667073579"/>
                </patternFill>
              </fill>
            </x14:dxf>
          </x14:cfRule>
          <x14:cfRule type="expression" priority="5" id="{8B603F31-EAFC-48A6-8F44-26C298C1A0E0}">
            <xm:f>'調査表（様式0）'!$L$16=3</xm:f>
            <x14:dxf>
              <fill>
                <patternFill>
                  <bgColor theme="0" tint="-0.34998626667073579"/>
                </patternFill>
              </fill>
            </x14:dxf>
          </x14:cfRule>
          <xm:sqref>D16:J16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2"/>
  </sheetPr>
  <dimension ref="A1:O127"/>
  <sheetViews>
    <sheetView view="pageBreakPreview" topLeftCell="A8" zoomScaleNormal="100" zoomScaleSheetLayoutView="100" workbookViewId="0"/>
  </sheetViews>
  <sheetFormatPr defaultColWidth="9" defaultRowHeight="18" customHeight="1"/>
  <cols>
    <col min="1" max="1" width="9.625" style="14" customWidth="1"/>
    <col min="2" max="2" width="17.375" style="14" customWidth="1"/>
    <col min="3" max="3" width="12.875" style="14" customWidth="1"/>
    <col min="4" max="5" width="8.625" style="14" customWidth="1"/>
    <col min="6" max="6" width="1.125" style="14" customWidth="1"/>
    <col min="7" max="7" width="7.625" style="14" customWidth="1"/>
    <col min="8" max="8" width="1.125" style="14" customWidth="1"/>
    <col min="9" max="9" width="8.625" style="14" customWidth="1"/>
    <col min="10" max="10" width="1.125" style="14" customWidth="1"/>
    <col min="11" max="11" width="8.625" style="14" customWidth="1"/>
    <col min="12" max="12" width="2.5" style="14" customWidth="1"/>
    <col min="13" max="14" width="8.625" style="14" customWidth="1"/>
    <col min="15" max="15" width="1.125" style="14" customWidth="1"/>
    <col min="16" max="16384" width="9" style="14"/>
  </cols>
  <sheetData>
    <row r="1" spans="1:15" ht="15" customHeight="1">
      <c r="A1" s="163" t="s">
        <v>152</v>
      </c>
      <c r="B1" s="6"/>
      <c r="C1" s="6"/>
      <c r="D1" s="6"/>
      <c r="E1" s="6"/>
      <c r="F1" s="6"/>
      <c r="G1" s="6"/>
      <c r="H1" s="6"/>
      <c r="I1" s="6"/>
      <c r="J1" s="6"/>
      <c r="K1" s="6"/>
      <c r="L1" s="6"/>
      <c r="M1" s="6"/>
      <c r="N1" s="6"/>
      <c r="O1" s="6"/>
    </row>
    <row r="2" spans="1:15" ht="15" customHeight="1">
      <c r="A2" s="521" t="s">
        <v>501</v>
      </c>
      <c r="B2" s="521"/>
      <c r="C2" s="521"/>
      <c r="D2" s="521"/>
      <c r="E2" s="521"/>
      <c r="F2" s="521"/>
      <c r="G2" s="521"/>
      <c r="H2" s="521"/>
      <c r="I2" s="521"/>
      <c r="J2" s="521"/>
      <c r="K2" s="521"/>
      <c r="L2" s="521"/>
      <c r="M2" s="521"/>
      <c r="N2" s="521"/>
      <c r="O2" s="6"/>
    </row>
    <row r="3" spans="1:15" ht="15" customHeight="1">
      <c r="A3" s="164"/>
      <c r="B3" s="164"/>
      <c r="C3" s="164"/>
      <c r="D3" s="164"/>
      <c r="E3" s="164"/>
      <c r="F3" s="164"/>
      <c r="G3" s="164"/>
      <c r="H3" s="164"/>
      <c r="I3" s="164"/>
      <c r="J3" s="164"/>
      <c r="K3" s="164"/>
      <c r="L3" s="164"/>
      <c r="M3" s="164"/>
      <c r="N3" s="165" t="s">
        <v>502</v>
      </c>
      <c r="O3" s="6"/>
    </row>
    <row r="4" spans="1:15" ht="15" customHeight="1">
      <c r="A4" s="166"/>
      <c r="B4" s="164"/>
      <c r="C4" s="164"/>
      <c r="D4" s="164"/>
      <c r="E4" s="164"/>
      <c r="F4" s="164"/>
      <c r="G4" s="164"/>
      <c r="H4" s="164"/>
      <c r="I4" s="164"/>
      <c r="J4" s="164"/>
      <c r="K4" s="164"/>
      <c r="L4" s="164"/>
      <c r="M4" s="164"/>
      <c r="N4" s="167" t="s">
        <v>237</v>
      </c>
      <c r="O4" s="6"/>
    </row>
    <row r="5" spans="1:15" ht="14.25" customHeight="1">
      <c r="A5" s="168" t="s">
        <v>337</v>
      </c>
      <c r="B5" s="6"/>
      <c r="C5" s="6"/>
      <c r="D5" s="6"/>
      <c r="E5" s="6"/>
      <c r="F5" s="6"/>
      <c r="G5" s="6"/>
      <c r="H5" s="6"/>
      <c r="I5" s="6"/>
      <c r="J5" s="6"/>
      <c r="K5" s="6"/>
      <c r="L5" s="6"/>
      <c r="M5" s="6"/>
      <c r="N5" s="6"/>
      <c r="O5" s="6"/>
    </row>
    <row r="6" spans="1:15" ht="15" customHeight="1">
      <c r="A6" s="168" t="s">
        <v>153</v>
      </c>
      <c r="B6" s="6"/>
      <c r="C6" s="6"/>
      <c r="D6" s="169"/>
      <c r="E6" s="170"/>
      <c r="F6" s="170"/>
      <c r="G6" s="170"/>
      <c r="H6" s="170"/>
      <c r="I6" s="169"/>
      <c r="J6" s="170"/>
      <c r="K6" s="170"/>
      <c r="L6" s="170"/>
      <c r="M6" s="169"/>
      <c r="N6" s="169"/>
      <c r="O6" s="6"/>
    </row>
    <row r="7" spans="1:15" ht="15" customHeight="1">
      <c r="A7" s="324" t="s">
        <v>397</v>
      </c>
      <c r="B7" s="6"/>
      <c r="C7" s="129"/>
      <c r="D7" s="6"/>
      <c r="E7" s="324"/>
      <c r="F7" s="6"/>
      <c r="G7" s="6"/>
      <c r="H7" s="6"/>
      <c r="I7" s="6"/>
      <c r="J7" s="6"/>
      <c r="K7" s="6"/>
      <c r="L7" s="6"/>
      <c r="M7" s="6"/>
      <c r="N7" s="6"/>
      <c r="O7" s="6"/>
    </row>
    <row r="8" spans="1:15" ht="14.25" customHeight="1">
      <c r="A8" s="171" t="s">
        <v>307</v>
      </c>
      <c r="B8" s="6"/>
      <c r="C8" s="167"/>
      <c r="D8" s="172"/>
      <c r="E8" s="6"/>
      <c r="F8" s="6"/>
      <c r="G8" s="6"/>
      <c r="H8" s="6"/>
      <c r="I8" s="6"/>
      <c r="J8" s="6"/>
      <c r="K8" s="6"/>
      <c r="L8" s="6"/>
      <c r="M8" s="6"/>
      <c r="N8" s="173" t="s">
        <v>154</v>
      </c>
      <c r="O8" s="6"/>
    </row>
    <row r="9" spans="1:15" ht="14.25" customHeight="1">
      <c r="A9" s="499" t="s">
        <v>155</v>
      </c>
      <c r="B9" s="501" t="s">
        <v>156</v>
      </c>
      <c r="C9" s="516"/>
      <c r="D9" s="523" t="s">
        <v>157</v>
      </c>
      <c r="E9" s="515"/>
      <c r="F9" s="515"/>
      <c r="G9" s="515"/>
      <c r="H9" s="515"/>
      <c r="I9" s="516"/>
      <c r="J9" s="505" t="s">
        <v>158</v>
      </c>
      <c r="K9" s="506"/>
      <c r="L9" s="506"/>
      <c r="M9" s="509" t="s">
        <v>159</v>
      </c>
      <c r="N9" s="174" t="s">
        <v>160</v>
      </c>
      <c r="O9" s="6"/>
    </row>
    <row r="10" spans="1:15" s="179" customFormat="1" ht="14.25" customHeight="1" thickBot="1">
      <c r="A10" s="500"/>
      <c r="B10" s="503"/>
      <c r="C10" s="504"/>
      <c r="D10" s="175" t="s">
        <v>161</v>
      </c>
      <c r="E10" s="511" t="s">
        <v>162</v>
      </c>
      <c r="F10" s="512"/>
      <c r="G10" s="512"/>
      <c r="H10" s="513"/>
      <c r="I10" s="176" t="s">
        <v>313</v>
      </c>
      <c r="J10" s="507"/>
      <c r="K10" s="508"/>
      <c r="L10" s="508"/>
      <c r="M10" s="510"/>
      <c r="N10" s="177" t="s">
        <v>163</v>
      </c>
      <c r="O10" s="178"/>
    </row>
    <row r="11" spans="1:15" ht="15" customHeight="1">
      <c r="A11" s="180" t="s">
        <v>164</v>
      </c>
      <c r="B11" s="519" t="s">
        <v>165</v>
      </c>
      <c r="C11" s="520"/>
      <c r="D11" s="181"/>
      <c r="E11" s="182"/>
      <c r="F11" s="183" t="s">
        <v>3</v>
      </c>
      <c r="G11" s="184"/>
      <c r="H11" s="183" t="s">
        <v>4</v>
      </c>
      <c r="I11" s="185">
        <f>D11+E11</f>
        <v>0</v>
      </c>
      <c r="J11" s="186" t="s">
        <v>5</v>
      </c>
      <c r="K11" s="187"/>
      <c r="L11" s="188" t="s">
        <v>6</v>
      </c>
      <c r="M11" s="189"/>
      <c r="N11" s="190">
        <f>D11+E11+M11</f>
        <v>0</v>
      </c>
      <c r="O11" s="6"/>
    </row>
    <row r="12" spans="1:15" ht="15" customHeight="1">
      <c r="A12" s="191" t="s">
        <v>170</v>
      </c>
      <c r="B12" s="468" t="s">
        <v>171</v>
      </c>
      <c r="C12" s="469"/>
      <c r="D12" s="192"/>
      <c r="E12" s="193"/>
      <c r="F12" s="194" t="s">
        <v>3</v>
      </c>
      <c r="G12" s="195"/>
      <c r="H12" s="194" t="s">
        <v>4</v>
      </c>
      <c r="I12" s="196">
        <f t="shared" ref="I12:I63" si="0">D12+E12</f>
        <v>0</v>
      </c>
      <c r="J12" s="197" t="s">
        <v>5</v>
      </c>
      <c r="K12" s="187"/>
      <c r="L12" s="198" t="s">
        <v>6</v>
      </c>
      <c r="M12" s="199"/>
      <c r="N12" s="200">
        <f>D12+E12+M12</f>
        <v>0</v>
      </c>
      <c r="O12" s="6"/>
    </row>
    <row r="13" spans="1:15" ht="15" customHeight="1">
      <c r="A13" s="180"/>
      <c r="B13" s="468" t="s">
        <v>172</v>
      </c>
      <c r="C13" s="469"/>
      <c r="D13" s="192"/>
      <c r="E13" s="193"/>
      <c r="F13" s="194" t="s">
        <v>3</v>
      </c>
      <c r="G13" s="195"/>
      <c r="H13" s="194" t="s">
        <v>4</v>
      </c>
      <c r="I13" s="196">
        <f t="shared" si="0"/>
        <v>0</v>
      </c>
      <c r="J13" s="197" t="s">
        <v>5</v>
      </c>
      <c r="K13" s="187"/>
      <c r="L13" s="198" t="s">
        <v>6</v>
      </c>
      <c r="M13" s="199"/>
      <c r="N13" s="200">
        <f>D13+E13+M13</f>
        <v>0</v>
      </c>
      <c r="O13" s="6"/>
    </row>
    <row r="14" spans="1:15" ht="15" customHeight="1">
      <c r="A14" s="321" t="s">
        <v>468</v>
      </c>
      <c r="B14" s="468" t="s">
        <v>7</v>
      </c>
      <c r="C14" s="469"/>
      <c r="D14" s="192"/>
      <c r="E14" s="193"/>
      <c r="F14" s="194" t="s">
        <v>3</v>
      </c>
      <c r="G14" s="195"/>
      <c r="H14" s="194" t="s">
        <v>4</v>
      </c>
      <c r="I14" s="196">
        <f t="shared" si="0"/>
        <v>0</v>
      </c>
      <c r="J14" s="197" t="s">
        <v>5</v>
      </c>
      <c r="K14" s="187"/>
      <c r="L14" s="198" t="s">
        <v>6</v>
      </c>
      <c r="M14" s="199"/>
      <c r="N14" s="200">
        <f>D14+E14+M14</f>
        <v>0</v>
      </c>
      <c r="O14" s="6"/>
    </row>
    <row r="15" spans="1:15" ht="15" customHeight="1">
      <c r="A15" s="180"/>
      <c r="B15" s="482" t="s">
        <v>8</v>
      </c>
      <c r="C15" s="483"/>
      <c r="D15" s="201"/>
      <c r="E15" s="202"/>
      <c r="F15" s="203" t="s">
        <v>3</v>
      </c>
      <c r="G15" s="204"/>
      <c r="H15" s="203" t="s">
        <v>4</v>
      </c>
      <c r="I15" s="205">
        <f t="shared" si="0"/>
        <v>0</v>
      </c>
      <c r="J15" s="206" t="s">
        <v>5</v>
      </c>
      <c r="K15" s="187"/>
      <c r="L15" s="207" t="s">
        <v>6</v>
      </c>
      <c r="M15" s="208"/>
      <c r="N15" s="200">
        <f>D15+E15+M15</f>
        <v>0</v>
      </c>
      <c r="O15" s="6"/>
    </row>
    <row r="16" spans="1:15" s="13" customFormat="1" ht="15" customHeight="1">
      <c r="A16" s="209"/>
      <c r="B16" s="470" t="s">
        <v>173</v>
      </c>
      <c r="C16" s="471"/>
      <c r="D16" s="210">
        <f>SUM(D11:D15)</f>
        <v>0</v>
      </c>
      <c r="E16" s="211">
        <f>SUM(E11:E15)</f>
        <v>0</v>
      </c>
      <c r="F16" s="212" t="s">
        <v>3</v>
      </c>
      <c r="G16" s="213">
        <f>SUM(G11:G15)</f>
        <v>0</v>
      </c>
      <c r="H16" s="212" t="s">
        <v>4</v>
      </c>
      <c r="I16" s="214">
        <f t="shared" si="0"/>
        <v>0</v>
      </c>
      <c r="J16" s="215" t="s">
        <v>5</v>
      </c>
      <c r="K16" s="216">
        <f>SUM(K11:K15)</f>
        <v>0</v>
      </c>
      <c r="L16" s="217" t="s">
        <v>6</v>
      </c>
      <c r="M16" s="218">
        <f>SUM(M11:M15)</f>
        <v>0</v>
      </c>
      <c r="N16" s="219">
        <f>SUM(N11:N15)</f>
        <v>0</v>
      </c>
      <c r="O16" s="171"/>
    </row>
    <row r="17" spans="1:15" ht="15" customHeight="1">
      <c r="A17" s="180" t="s">
        <v>174</v>
      </c>
      <c r="B17" s="466" t="s">
        <v>175</v>
      </c>
      <c r="C17" s="467"/>
      <c r="D17" s="220"/>
      <c r="E17" s="221"/>
      <c r="F17" s="222" t="s">
        <v>3</v>
      </c>
      <c r="G17" s="223"/>
      <c r="H17" s="222" t="s">
        <v>4</v>
      </c>
      <c r="I17" s="185">
        <f t="shared" si="0"/>
        <v>0</v>
      </c>
      <c r="J17" s="197" t="s">
        <v>5</v>
      </c>
      <c r="K17" s="187"/>
      <c r="L17" s="198" t="s">
        <v>6</v>
      </c>
      <c r="M17" s="189"/>
      <c r="N17" s="190">
        <f>D17+E17+M17</f>
        <v>0</v>
      </c>
      <c r="O17" s="6"/>
    </row>
    <row r="18" spans="1:15" ht="15" customHeight="1">
      <c r="A18" s="191" t="s">
        <v>176</v>
      </c>
      <c r="B18" s="468" t="s">
        <v>177</v>
      </c>
      <c r="C18" s="469"/>
      <c r="D18" s="192"/>
      <c r="E18" s="193"/>
      <c r="F18" s="194" t="s">
        <v>3</v>
      </c>
      <c r="G18" s="195"/>
      <c r="H18" s="194" t="s">
        <v>4</v>
      </c>
      <c r="I18" s="196">
        <f t="shared" si="0"/>
        <v>0</v>
      </c>
      <c r="J18" s="197" t="s">
        <v>5</v>
      </c>
      <c r="K18" s="187"/>
      <c r="L18" s="198" t="s">
        <v>6</v>
      </c>
      <c r="M18" s="199"/>
      <c r="N18" s="200">
        <f>D18+E18+M18</f>
        <v>0</v>
      </c>
      <c r="O18" s="6"/>
    </row>
    <row r="19" spans="1:15" ht="15" customHeight="1">
      <c r="A19" s="321" t="s">
        <v>468</v>
      </c>
      <c r="B19" s="468" t="s">
        <v>310</v>
      </c>
      <c r="C19" s="522"/>
      <c r="D19" s="192"/>
      <c r="E19" s="193"/>
      <c r="F19" s="194" t="s">
        <v>3</v>
      </c>
      <c r="G19" s="195"/>
      <c r="H19" s="194" t="s">
        <v>4</v>
      </c>
      <c r="I19" s="196">
        <f t="shared" si="0"/>
        <v>0</v>
      </c>
      <c r="J19" s="197" t="s">
        <v>5</v>
      </c>
      <c r="K19" s="187"/>
      <c r="L19" s="198" t="s">
        <v>6</v>
      </c>
      <c r="M19" s="199"/>
      <c r="N19" s="200">
        <f>D19+E19+M19</f>
        <v>0</v>
      </c>
      <c r="O19" s="6"/>
    </row>
    <row r="20" spans="1:15" ht="15" customHeight="1">
      <c r="A20" s="180"/>
      <c r="B20" s="482" t="s">
        <v>472</v>
      </c>
      <c r="C20" s="483"/>
      <c r="D20" s="201"/>
      <c r="E20" s="202"/>
      <c r="F20" s="203" t="s">
        <v>3</v>
      </c>
      <c r="G20" s="195"/>
      <c r="H20" s="203" t="s">
        <v>4</v>
      </c>
      <c r="I20" s="205">
        <f t="shared" si="0"/>
        <v>0</v>
      </c>
      <c r="J20" s="206" t="s">
        <v>5</v>
      </c>
      <c r="K20" s="187"/>
      <c r="L20" s="207" t="s">
        <v>6</v>
      </c>
      <c r="M20" s="208"/>
      <c r="N20" s="224">
        <f>D20+E20+M20</f>
        <v>0</v>
      </c>
      <c r="O20" s="6"/>
    </row>
    <row r="21" spans="1:15" s="13" customFormat="1" ht="15" customHeight="1">
      <c r="A21" s="209"/>
      <c r="B21" s="470" t="s">
        <v>173</v>
      </c>
      <c r="C21" s="471"/>
      <c r="D21" s="225">
        <f>SUM(D17:D20)</f>
        <v>0</v>
      </c>
      <c r="E21" s="211">
        <f>SUM(E17:E20)</f>
        <v>0</v>
      </c>
      <c r="F21" s="212" t="s">
        <v>3</v>
      </c>
      <c r="G21" s="216">
        <f>SUM(G17:G20)</f>
        <v>0</v>
      </c>
      <c r="H21" s="212" t="s">
        <v>4</v>
      </c>
      <c r="I21" s="214">
        <f t="shared" si="0"/>
        <v>0</v>
      </c>
      <c r="J21" s="215" t="s">
        <v>5</v>
      </c>
      <c r="K21" s="216">
        <f>SUM(K17:K20)</f>
        <v>0</v>
      </c>
      <c r="L21" s="217" t="s">
        <v>6</v>
      </c>
      <c r="M21" s="218">
        <f>SUM(M17:M20)</f>
        <v>0</v>
      </c>
      <c r="N21" s="226">
        <f>SUM(N17:N20)</f>
        <v>0</v>
      </c>
      <c r="O21" s="171"/>
    </row>
    <row r="22" spans="1:15" ht="15" customHeight="1">
      <c r="A22" s="180" t="s">
        <v>178</v>
      </c>
      <c r="B22" s="466" t="s">
        <v>179</v>
      </c>
      <c r="C22" s="467"/>
      <c r="D22" s="220"/>
      <c r="E22" s="221"/>
      <c r="F22" s="222" t="s">
        <v>3</v>
      </c>
      <c r="G22" s="227"/>
      <c r="H22" s="222" t="s">
        <v>4</v>
      </c>
      <c r="I22" s="185">
        <f t="shared" si="0"/>
        <v>0</v>
      </c>
      <c r="J22" s="197" t="s">
        <v>5</v>
      </c>
      <c r="K22" s="187"/>
      <c r="L22" s="198" t="s">
        <v>6</v>
      </c>
      <c r="M22" s="189"/>
      <c r="N22" s="190">
        <f>D22+E22+M22</f>
        <v>0</v>
      </c>
      <c r="O22" s="6"/>
    </row>
    <row r="23" spans="1:15" ht="15" customHeight="1">
      <c r="A23" s="191" t="s">
        <v>180</v>
      </c>
      <c r="B23" s="468" t="s">
        <v>460</v>
      </c>
      <c r="C23" s="469"/>
      <c r="D23" s="192"/>
      <c r="E23" s="193"/>
      <c r="F23" s="194" t="s">
        <v>3</v>
      </c>
      <c r="G23" s="195"/>
      <c r="H23" s="194" t="s">
        <v>4</v>
      </c>
      <c r="I23" s="196">
        <f t="shared" si="0"/>
        <v>0</v>
      </c>
      <c r="J23" s="197" t="s">
        <v>5</v>
      </c>
      <c r="K23" s="187"/>
      <c r="L23" s="198" t="s">
        <v>6</v>
      </c>
      <c r="M23" s="199"/>
      <c r="N23" s="200">
        <f>D23+E23+M23</f>
        <v>0</v>
      </c>
      <c r="O23" s="6"/>
    </row>
    <row r="24" spans="1:15" ht="15" customHeight="1">
      <c r="A24" s="228"/>
      <c r="B24" s="468" t="s">
        <v>181</v>
      </c>
      <c r="C24" s="469"/>
      <c r="D24" s="192"/>
      <c r="E24" s="193"/>
      <c r="F24" s="194" t="s">
        <v>3</v>
      </c>
      <c r="G24" s="195"/>
      <c r="H24" s="194" t="s">
        <v>4</v>
      </c>
      <c r="I24" s="196">
        <f t="shared" si="0"/>
        <v>0</v>
      </c>
      <c r="J24" s="197" t="s">
        <v>5</v>
      </c>
      <c r="K24" s="187"/>
      <c r="L24" s="198" t="s">
        <v>6</v>
      </c>
      <c r="M24" s="199"/>
      <c r="N24" s="200">
        <f>D24+E24+M24</f>
        <v>0</v>
      </c>
      <c r="O24" s="6"/>
    </row>
    <row r="25" spans="1:15" ht="15" customHeight="1">
      <c r="A25" s="321" t="s">
        <v>468</v>
      </c>
      <c r="B25" s="468" t="s">
        <v>182</v>
      </c>
      <c r="C25" s="469"/>
      <c r="D25" s="192"/>
      <c r="E25" s="193"/>
      <c r="F25" s="194" t="s">
        <v>3</v>
      </c>
      <c r="G25" s="195"/>
      <c r="H25" s="194" t="s">
        <v>4</v>
      </c>
      <c r="I25" s="196">
        <f t="shared" si="0"/>
        <v>0</v>
      </c>
      <c r="J25" s="197" t="s">
        <v>5</v>
      </c>
      <c r="K25" s="187"/>
      <c r="L25" s="198" t="s">
        <v>6</v>
      </c>
      <c r="M25" s="199"/>
      <c r="N25" s="200">
        <f>D25+E25+M25</f>
        <v>0</v>
      </c>
      <c r="O25" s="6"/>
    </row>
    <row r="26" spans="1:15" ht="15" customHeight="1">
      <c r="A26" s="180"/>
      <c r="B26" s="482" t="s">
        <v>183</v>
      </c>
      <c r="C26" s="483"/>
      <c r="D26" s="192"/>
      <c r="E26" s="202"/>
      <c r="F26" s="203" t="s">
        <v>3</v>
      </c>
      <c r="G26" s="204"/>
      <c r="H26" s="203" t="s">
        <v>4</v>
      </c>
      <c r="I26" s="205">
        <f t="shared" si="0"/>
        <v>0</v>
      </c>
      <c r="J26" s="206" t="s">
        <v>5</v>
      </c>
      <c r="K26" s="187"/>
      <c r="L26" s="207" t="s">
        <v>6</v>
      </c>
      <c r="M26" s="208"/>
      <c r="N26" s="200">
        <f>D26+E26+M26</f>
        <v>0</v>
      </c>
      <c r="O26" s="6"/>
    </row>
    <row r="27" spans="1:15" s="13" customFormat="1" ht="15" customHeight="1">
      <c r="A27" s="209"/>
      <c r="B27" s="494" t="s">
        <v>173</v>
      </c>
      <c r="C27" s="495"/>
      <c r="D27" s="229">
        <f>SUM(D22:D26)</f>
        <v>0</v>
      </c>
      <c r="E27" s="211">
        <f>SUM(E22:E26)</f>
        <v>0</v>
      </c>
      <c r="F27" s="212" t="s">
        <v>3</v>
      </c>
      <c r="G27" s="216">
        <f>SUM(G22:G26)</f>
        <v>0</v>
      </c>
      <c r="H27" s="212" t="s">
        <v>4</v>
      </c>
      <c r="I27" s="214">
        <f t="shared" si="0"/>
        <v>0</v>
      </c>
      <c r="J27" s="215" t="s">
        <v>5</v>
      </c>
      <c r="K27" s="216">
        <f>SUM(K22:K26)</f>
        <v>0</v>
      </c>
      <c r="L27" s="217" t="s">
        <v>6</v>
      </c>
      <c r="M27" s="218">
        <f>SUM(M22:M26)</f>
        <v>0</v>
      </c>
      <c r="N27" s="219">
        <f>SUM(N22:N26)</f>
        <v>0</v>
      </c>
      <c r="O27" s="171"/>
    </row>
    <row r="28" spans="1:15" ht="15" customHeight="1">
      <c r="A28" s="230" t="s">
        <v>184</v>
      </c>
      <c r="B28" s="466" t="s">
        <v>185</v>
      </c>
      <c r="C28" s="467"/>
      <c r="D28" s="220"/>
      <c r="E28" s="221"/>
      <c r="F28" s="222" t="s">
        <v>3</v>
      </c>
      <c r="G28" s="227"/>
      <c r="H28" s="222" t="s">
        <v>4</v>
      </c>
      <c r="I28" s="185">
        <f t="shared" si="0"/>
        <v>0</v>
      </c>
      <c r="J28" s="197" t="s">
        <v>5</v>
      </c>
      <c r="K28" s="187"/>
      <c r="L28" s="198" t="s">
        <v>6</v>
      </c>
      <c r="M28" s="189"/>
      <c r="N28" s="190">
        <f>D28+E28+M28</f>
        <v>0</v>
      </c>
      <c r="O28" s="6"/>
    </row>
    <row r="29" spans="1:15" ht="15" customHeight="1">
      <c r="A29" s="191" t="s">
        <v>180</v>
      </c>
      <c r="B29" s="468" t="s">
        <v>186</v>
      </c>
      <c r="C29" s="469"/>
      <c r="D29" s="192"/>
      <c r="E29" s="193"/>
      <c r="F29" s="194" t="s">
        <v>3</v>
      </c>
      <c r="G29" s="195"/>
      <c r="H29" s="194" t="s">
        <v>4</v>
      </c>
      <c r="I29" s="196">
        <f t="shared" si="0"/>
        <v>0</v>
      </c>
      <c r="J29" s="197" t="s">
        <v>5</v>
      </c>
      <c r="K29" s="187"/>
      <c r="L29" s="198" t="s">
        <v>6</v>
      </c>
      <c r="M29" s="199"/>
      <c r="N29" s="200">
        <f>D29+E29+M29</f>
        <v>0</v>
      </c>
      <c r="O29" s="6"/>
    </row>
    <row r="30" spans="1:15" ht="15" customHeight="1">
      <c r="A30" s="180"/>
      <c r="B30" s="468" t="s">
        <v>187</v>
      </c>
      <c r="C30" s="469"/>
      <c r="D30" s="192"/>
      <c r="E30" s="193"/>
      <c r="F30" s="194" t="s">
        <v>3</v>
      </c>
      <c r="G30" s="195"/>
      <c r="H30" s="194" t="s">
        <v>4</v>
      </c>
      <c r="I30" s="196">
        <f t="shared" si="0"/>
        <v>0</v>
      </c>
      <c r="J30" s="197" t="s">
        <v>5</v>
      </c>
      <c r="K30" s="187"/>
      <c r="L30" s="198" t="s">
        <v>6</v>
      </c>
      <c r="M30" s="199"/>
      <c r="N30" s="200">
        <f>D30+E30+M30</f>
        <v>0</v>
      </c>
      <c r="O30" s="6"/>
    </row>
    <row r="31" spans="1:15" ht="15" customHeight="1">
      <c r="A31" s="321" t="s">
        <v>468</v>
      </c>
      <c r="B31" s="468" t="s">
        <v>238</v>
      </c>
      <c r="C31" s="469"/>
      <c r="D31" s="192"/>
      <c r="E31" s="193"/>
      <c r="F31" s="194" t="s">
        <v>3</v>
      </c>
      <c r="G31" s="195"/>
      <c r="H31" s="194" t="s">
        <v>4</v>
      </c>
      <c r="I31" s="196">
        <f t="shared" si="0"/>
        <v>0</v>
      </c>
      <c r="J31" s="197" t="s">
        <v>5</v>
      </c>
      <c r="K31" s="187"/>
      <c r="L31" s="198" t="s">
        <v>6</v>
      </c>
      <c r="M31" s="199"/>
      <c r="N31" s="200">
        <f>D31+E31+M31</f>
        <v>0</v>
      </c>
      <c r="O31" s="6"/>
    </row>
    <row r="32" spans="1:15" ht="15" customHeight="1">
      <c r="A32" s="180"/>
      <c r="B32" s="482" t="s">
        <v>8</v>
      </c>
      <c r="C32" s="483"/>
      <c r="D32" s="192"/>
      <c r="E32" s="202"/>
      <c r="F32" s="203" t="s">
        <v>3</v>
      </c>
      <c r="G32" s="204"/>
      <c r="H32" s="203" t="s">
        <v>4</v>
      </c>
      <c r="I32" s="205">
        <f t="shared" si="0"/>
        <v>0</v>
      </c>
      <c r="J32" s="206" t="s">
        <v>5</v>
      </c>
      <c r="K32" s="187"/>
      <c r="L32" s="207" t="s">
        <v>6</v>
      </c>
      <c r="M32" s="208"/>
      <c r="N32" s="200">
        <f>D32+E32+M32</f>
        <v>0</v>
      </c>
      <c r="O32" s="6"/>
    </row>
    <row r="33" spans="1:15" ht="15" customHeight="1">
      <c r="A33" s="180"/>
      <c r="B33" s="470" t="s">
        <v>173</v>
      </c>
      <c r="C33" s="471"/>
      <c r="D33" s="229">
        <f>SUM(D28:D32)</f>
        <v>0</v>
      </c>
      <c r="E33" s="211">
        <f>SUM(E28:E32)</f>
        <v>0</v>
      </c>
      <c r="F33" s="212" t="s">
        <v>3</v>
      </c>
      <c r="G33" s="216">
        <f>SUM(G28:G32)</f>
        <v>0</v>
      </c>
      <c r="H33" s="212" t="s">
        <v>4</v>
      </c>
      <c r="I33" s="214">
        <f t="shared" si="0"/>
        <v>0</v>
      </c>
      <c r="J33" s="215" t="s">
        <v>5</v>
      </c>
      <c r="K33" s="216">
        <f>SUM(K28:K32)</f>
        <v>0</v>
      </c>
      <c r="L33" s="217" t="s">
        <v>6</v>
      </c>
      <c r="M33" s="218">
        <f>SUM(M28:M32)</f>
        <v>0</v>
      </c>
      <c r="N33" s="219">
        <f>SUM(N28:N32)</f>
        <v>0</v>
      </c>
      <c r="O33" s="6"/>
    </row>
    <row r="34" spans="1:15" ht="15" customHeight="1">
      <c r="A34" s="230" t="s">
        <v>9</v>
      </c>
      <c r="B34" s="466" t="s">
        <v>10</v>
      </c>
      <c r="C34" s="467"/>
      <c r="D34" s="220"/>
      <c r="E34" s="221"/>
      <c r="F34" s="222" t="s">
        <v>3</v>
      </c>
      <c r="G34" s="227"/>
      <c r="H34" s="222" t="s">
        <v>4</v>
      </c>
      <c r="I34" s="185">
        <f t="shared" si="0"/>
        <v>0</v>
      </c>
      <c r="J34" s="197" t="s">
        <v>5</v>
      </c>
      <c r="K34" s="187"/>
      <c r="L34" s="198" t="s">
        <v>6</v>
      </c>
      <c r="M34" s="189"/>
      <c r="N34" s="190">
        <f t="shared" ref="N34:N40" si="1">D34+E34+M34</f>
        <v>0</v>
      </c>
      <c r="O34" s="6"/>
    </row>
    <row r="35" spans="1:15" ht="15" customHeight="1">
      <c r="A35" s="191" t="s">
        <v>180</v>
      </c>
      <c r="B35" s="468" t="s">
        <v>188</v>
      </c>
      <c r="C35" s="469"/>
      <c r="D35" s="192"/>
      <c r="E35" s="193"/>
      <c r="F35" s="194" t="s">
        <v>3</v>
      </c>
      <c r="G35" s="195"/>
      <c r="H35" s="194" t="s">
        <v>4</v>
      </c>
      <c r="I35" s="196">
        <f t="shared" si="0"/>
        <v>0</v>
      </c>
      <c r="J35" s="197" t="s">
        <v>5</v>
      </c>
      <c r="K35" s="187"/>
      <c r="L35" s="198" t="s">
        <v>6</v>
      </c>
      <c r="M35" s="199"/>
      <c r="N35" s="200">
        <f t="shared" si="1"/>
        <v>0</v>
      </c>
      <c r="O35" s="6"/>
    </row>
    <row r="36" spans="1:15" ht="15" customHeight="1">
      <c r="A36" s="191"/>
      <c r="B36" s="468" t="s">
        <v>189</v>
      </c>
      <c r="C36" s="469"/>
      <c r="D36" s="192"/>
      <c r="E36" s="193"/>
      <c r="F36" s="194" t="s">
        <v>3</v>
      </c>
      <c r="G36" s="195"/>
      <c r="H36" s="194" t="s">
        <v>4</v>
      </c>
      <c r="I36" s="196">
        <f t="shared" si="0"/>
        <v>0</v>
      </c>
      <c r="J36" s="197" t="s">
        <v>5</v>
      </c>
      <c r="K36" s="187"/>
      <c r="L36" s="198" t="s">
        <v>6</v>
      </c>
      <c r="M36" s="199"/>
      <c r="N36" s="200">
        <f t="shared" si="1"/>
        <v>0</v>
      </c>
      <c r="O36" s="6"/>
    </row>
    <row r="37" spans="1:15" ht="15" customHeight="1">
      <c r="A37" s="228"/>
      <c r="B37" s="468" t="s">
        <v>190</v>
      </c>
      <c r="C37" s="469"/>
      <c r="D37" s="192"/>
      <c r="E37" s="193"/>
      <c r="F37" s="194" t="s">
        <v>3</v>
      </c>
      <c r="G37" s="195"/>
      <c r="H37" s="194" t="s">
        <v>4</v>
      </c>
      <c r="I37" s="196">
        <f t="shared" si="0"/>
        <v>0</v>
      </c>
      <c r="J37" s="197" t="s">
        <v>5</v>
      </c>
      <c r="K37" s="187"/>
      <c r="L37" s="198" t="s">
        <v>6</v>
      </c>
      <c r="M37" s="199"/>
      <c r="N37" s="200">
        <f t="shared" si="1"/>
        <v>0</v>
      </c>
      <c r="O37" s="6"/>
    </row>
    <row r="38" spans="1:15" ht="15" customHeight="1">
      <c r="A38" s="228"/>
      <c r="B38" s="468" t="s">
        <v>191</v>
      </c>
      <c r="C38" s="469"/>
      <c r="D38" s="231"/>
      <c r="E38" s="193"/>
      <c r="F38" s="194" t="s">
        <v>3</v>
      </c>
      <c r="G38" s="232"/>
      <c r="H38" s="194" t="s">
        <v>4</v>
      </c>
      <c r="I38" s="205">
        <f t="shared" si="0"/>
        <v>0</v>
      </c>
      <c r="J38" s="197" t="s">
        <v>5</v>
      </c>
      <c r="K38" s="187"/>
      <c r="L38" s="198" t="s">
        <v>6</v>
      </c>
      <c r="M38" s="208"/>
      <c r="N38" s="200">
        <f t="shared" si="1"/>
        <v>0</v>
      </c>
      <c r="O38" s="6"/>
    </row>
    <row r="39" spans="1:15" ht="15" customHeight="1">
      <c r="A39" s="321" t="s">
        <v>468</v>
      </c>
      <c r="B39" s="468" t="s">
        <v>192</v>
      </c>
      <c r="C39" s="469"/>
      <c r="D39" s="231"/>
      <c r="E39" s="193"/>
      <c r="F39" s="194" t="s">
        <v>3</v>
      </c>
      <c r="G39" s="195"/>
      <c r="H39" s="194" t="s">
        <v>4</v>
      </c>
      <c r="I39" s="205">
        <f t="shared" si="0"/>
        <v>0</v>
      </c>
      <c r="J39" s="197" t="s">
        <v>5</v>
      </c>
      <c r="K39" s="187"/>
      <c r="L39" s="198" t="s">
        <v>6</v>
      </c>
      <c r="M39" s="208"/>
      <c r="N39" s="200">
        <f t="shared" si="1"/>
        <v>0</v>
      </c>
      <c r="O39" s="6"/>
    </row>
    <row r="40" spans="1:15" ht="15" customHeight="1">
      <c r="A40" s="180"/>
      <c r="B40" s="482" t="s">
        <v>193</v>
      </c>
      <c r="C40" s="483"/>
      <c r="D40" s="201"/>
      <c r="E40" s="202"/>
      <c r="F40" s="203" t="s">
        <v>3</v>
      </c>
      <c r="G40" s="204"/>
      <c r="H40" s="203" t="s">
        <v>4</v>
      </c>
      <c r="I40" s="205">
        <f t="shared" si="0"/>
        <v>0</v>
      </c>
      <c r="J40" s="206" t="s">
        <v>5</v>
      </c>
      <c r="K40" s="187"/>
      <c r="L40" s="207" t="s">
        <v>6</v>
      </c>
      <c r="M40" s="208"/>
      <c r="N40" s="200">
        <f t="shared" si="1"/>
        <v>0</v>
      </c>
      <c r="O40" s="6"/>
    </row>
    <row r="41" spans="1:15" s="13" customFormat="1" ht="15" customHeight="1">
      <c r="A41" s="209"/>
      <c r="B41" s="470" t="s">
        <v>173</v>
      </c>
      <c r="C41" s="471"/>
      <c r="D41" s="229">
        <f>SUM(D34:D40)</f>
        <v>0</v>
      </c>
      <c r="E41" s="211">
        <f>SUM(E34:E40)</f>
        <v>0</v>
      </c>
      <c r="F41" s="212" t="s">
        <v>3</v>
      </c>
      <c r="G41" s="216">
        <f>SUM(G34:G40)</f>
        <v>0</v>
      </c>
      <c r="H41" s="212" t="s">
        <v>4</v>
      </c>
      <c r="I41" s="214">
        <f t="shared" si="0"/>
        <v>0</v>
      </c>
      <c r="J41" s="215" t="s">
        <v>5</v>
      </c>
      <c r="K41" s="216">
        <f>SUM(K34:K40)</f>
        <v>0</v>
      </c>
      <c r="L41" s="217" t="s">
        <v>6</v>
      </c>
      <c r="M41" s="218">
        <f>SUM(M34:M40)</f>
        <v>0</v>
      </c>
      <c r="N41" s="219">
        <f>SUM(N34:N40)</f>
        <v>0</v>
      </c>
      <c r="O41" s="171"/>
    </row>
    <row r="42" spans="1:15" ht="15" customHeight="1">
      <c r="A42" s="230" t="s">
        <v>194</v>
      </c>
      <c r="B42" s="466" t="s">
        <v>195</v>
      </c>
      <c r="C42" s="467"/>
      <c r="D42" s="220"/>
      <c r="E42" s="221"/>
      <c r="F42" s="222" t="s">
        <v>3</v>
      </c>
      <c r="G42" s="227"/>
      <c r="H42" s="222" t="s">
        <v>4</v>
      </c>
      <c r="I42" s="185">
        <f t="shared" si="0"/>
        <v>0</v>
      </c>
      <c r="J42" s="197" t="s">
        <v>5</v>
      </c>
      <c r="K42" s="187"/>
      <c r="L42" s="198" t="s">
        <v>6</v>
      </c>
      <c r="M42" s="189"/>
      <c r="N42" s="190">
        <f>D42+E42+M42</f>
        <v>0</v>
      </c>
      <c r="O42" s="6"/>
    </row>
    <row r="43" spans="1:15" ht="15" customHeight="1">
      <c r="A43" s="191" t="s">
        <v>196</v>
      </c>
      <c r="B43" s="468" t="s">
        <v>197</v>
      </c>
      <c r="C43" s="469"/>
      <c r="D43" s="192"/>
      <c r="E43" s="193"/>
      <c r="F43" s="194" t="s">
        <v>166</v>
      </c>
      <c r="G43" s="195"/>
      <c r="H43" s="194" t="s">
        <v>167</v>
      </c>
      <c r="I43" s="196">
        <f t="shared" si="0"/>
        <v>0</v>
      </c>
      <c r="J43" s="197" t="s">
        <v>168</v>
      </c>
      <c r="K43" s="187"/>
      <c r="L43" s="198" t="s">
        <v>169</v>
      </c>
      <c r="M43" s="199"/>
      <c r="N43" s="200">
        <f>D43+E43+M43</f>
        <v>0</v>
      </c>
      <c r="O43" s="6"/>
    </row>
    <row r="44" spans="1:15" ht="15" customHeight="1">
      <c r="A44" s="321" t="s">
        <v>468</v>
      </c>
      <c r="B44" s="468" t="s">
        <v>11</v>
      </c>
      <c r="C44" s="469"/>
      <c r="D44" s="192"/>
      <c r="E44" s="193"/>
      <c r="F44" s="194" t="s">
        <v>3</v>
      </c>
      <c r="G44" s="195"/>
      <c r="H44" s="194" t="s">
        <v>4</v>
      </c>
      <c r="I44" s="196">
        <f t="shared" si="0"/>
        <v>0</v>
      </c>
      <c r="J44" s="197" t="s">
        <v>5</v>
      </c>
      <c r="K44" s="187"/>
      <c r="L44" s="198" t="s">
        <v>6</v>
      </c>
      <c r="M44" s="199"/>
      <c r="N44" s="200">
        <f>D44+E44+M44</f>
        <v>0</v>
      </c>
      <c r="O44" s="6"/>
    </row>
    <row r="45" spans="1:15" ht="15" customHeight="1">
      <c r="A45" s="180"/>
      <c r="B45" s="482" t="s">
        <v>12</v>
      </c>
      <c r="C45" s="483"/>
      <c r="D45" s="201"/>
      <c r="E45" s="202"/>
      <c r="F45" s="203" t="s">
        <v>3</v>
      </c>
      <c r="G45" s="195"/>
      <c r="H45" s="203" t="s">
        <v>4</v>
      </c>
      <c r="I45" s="205">
        <f t="shared" si="0"/>
        <v>0</v>
      </c>
      <c r="J45" s="206" t="s">
        <v>5</v>
      </c>
      <c r="K45" s="187"/>
      <c r="L45" s="207" t="s">
        <v>6</v>
      </c>
      <c r="M45" s="208"/>
      <c r="N45" s="224">
        <f>D45+E45+M45</f>
        <v>0</v>
      </c>
      <c r="O45" s="6"/>
    </row>
    <row r="46" spans="1:15" ht="15" customHeight="1">
      <c r="A46" s="233"/>
      <c r="B46" s="470" t="s">
        <v>173</v>
      </c>
      <c r="C46" s="471"/>
      <c r="D46" s="225">
        <f>SUM(D42:D45)</f>
        <v>0</v>
      </c>
      <c r="E46" s="211">
        <f>SUM(E42:E45)</f>
        <v>0</v>
      </c>
      <c r="F46" s="212" t="s">
        <v>3</v>
      </c>
      <c r="G46" s="216">
        <f>SUM(G42:G45)</f>
        <v>0</v>
      </c>
      <c r="H46" s="212" t="s">
        <v>4</v>
      </c>
      <c r="I46" s="214">
        <f t="shared" si="0"/>
        <v>0</v>
      </c>
      <c r="J46" s="215" t="s">
        <v>5</v>
      </c>
      <c r="K46" s="216">
        <f>SUM(K42:K45)</f>
        <v>0</v>
      </c>
      <c r="L46" s="217" t="s">
        <v>6</v>
      </c>
      <c r="M46" s="218">
        <f>SUM(M42:M45)</f>
        <v>0</v>
      </c>
      <c r="N46" s="226">
        <f>SUM(N42:N45)</f>
        <v>0</v>
      </c>
      <c r="O46" s="6"/>
    </row>
    <row r="47" spans="1:15" ht="15" customHeight="1">
      <c r="A47" s="234" t="s">
        <v>13</v>
      </c>
      <c r="B47" s="466" t="s">
        <v>198</v>
      </c>
      <c r="C47" s="467"/>
      <c r="D47" s="220"/>
      <c r="E47" s="221"/>
      <c r="F47" s="222" t="s">
        <v>3</v>
      </c>
      <c r="G47" s="227"/>
      <c r="H47" s="222" t="s">
        <v>4</v>
      </c>
      <c r="I47" s="185">
        <f t="shared" si="0"/>
        <v>0</v>
      </c>
      <c r="J47" s="197" t="s">
        <v>5</v>
      </c>
      <c r="K47" s="187"/>
      <c r="L47" s="198" t="s">
        <v>6</v>
      </c>
      <c r="M47" s="189"/>
      <c r="N47" s="190">
        <f>D47+E47+M47</f>
        <v>0</v>
      </c>
      <c r="O47" s="6"/>
    </row>
    <row r="48" spans="1:15" ht="15" customHeight="1">
      <c r="A48" s="235" t="s">
        <v>199</v>
      </c>
      <c r="B48" s="468" t="s">
        <v>200</v>
      </c>
      <c r="C48" s="469"/>
      <c r="D48" s="192"/>
      <c r="E48" s="193"/>
      <c r="F48" s="194" t="s">
        <v>3</v>
      </c>
      <c r="G48" s="195"/>
      <c r="H48" s="194" t="s">
        <v>4</v>
      </c>
      <c r="I48" s="196">
        <f t="shared" si="0"/>
        <v>0</v>
      </c>
      <c r="J48" s="197" t="s">
        <v>5</v>
      </c>
      <c r="K48" s="187"/>
      <c r="L48" s="198" t="s">
        <v>6</v>
      </c>
      <c r="M48" s="199"/>
      <c r="N48" s="200">
        <f>D48+E48+M48</f>
        <v>0</v>
      </c>
      <c r="O48" s="6"/>
    </row>
    <row r="49" spans="1:15" ht="15" customHeight="1">
      <c r="A49" s="236"/>
      <c r="B49" s="468" t="s">
        <v>201</v>
      </c>
      <c r="C49" s="469"/>
      <c r="D49" s="192"/>
      <c r="E49" s="193"/>
      <c r="F49" s="194" t="s">
        <v>3</v>
      </c>
      <c r="G49" s="195"/>
      <c r="H49" s="194" t="s">
        <v>4</v>
      </c>
      <c r="I49" s="196">
        <f t="shared" si="0"/>
        <v>0</v>
      </c>
      <c r="J49" s="197" t="s">
        <v>5</v>
      </c>
      <c r="K49" s="187"/>
      <c r="L49" s="198" t="s">
        <v>6</v>
      </c>
      <c r="M49" s="199"/>
      <c r="N49" s="200">
        <f>D49+E49+M49</f>
        <v>0</v>
      </c>
      <c r="O49" s="6"/>
    </row>
    <row r="50" spans="1:15" ht="15" customHeight="1">
      <c r="A50" s="321" t="s">
        <v>468</v>
      </c>
      <c r="B50" s="468" t="s">
        <v>202</v>
      </c>
      <c r="C50" s="469"/>
      <c r="D50" s="192"/>
      <c r="E50" s="193"/>
      <c r="F50" s="194" t="s">
        <v>3</v>
      </c>
      <c r="G50" s="195"/>
      <c r="H50" s="194" t="s">
        <v>4</v>
      </c>
      <c r="I50" s="196">
        <f t="shared" si="0"/>
        <v>0</v>
      </c>
      <c r="J50" s="197" t="s">
        <v>5</v>
      </c>
      <c r="K50" s="187"/>
      <c r="L50" s="198" t="s">
        <v>6</v>
      </c>
      <c r="M50" s="199"/>
      <c r="N50" s="200">
        <f>D50+E50+M50</f>
        <v>0</v>
      </c>
      <c r="O50" s="6"/>
    </row>
    <row r="51" spans="1:15" ht="15" customHeight="1">
      <c r="A51" s="180"/>
      <c r="B51" s="482" t="s">
        <v>203</v>
      </c>
      <c r="C51" s="483"/>
      <c r="D51" s="192"/>
      <c r="E51" s="202"/>
      <c r="F51" s="203" t="s">
        <v>3</v>
      </c>
      <c r="G51" s="232"/>
      <c r="H51" s="203" t="s">
        <v>4</v>
      </c>
      <c r="I51" s="205">
        <f t="shared" si="0"/>
        <v>0</v>
      </c>
      <c r="J51" s="206" t="s">
        <v>5</v>
      </c>
      <c r="K51" s="187"/>
      <c r="L51" s="207" t="s">
        <v>6</v>
      </c>
      <c r="M51" s="208"/>
      <c r="N51" s="200">
        <f>D51+E51+M51</f>
        <v>0</v>
      </c>
      <c r="O51" s="6"/>
    </row>
    <row r="52" spans="1:15" ht="15" customHeight="1">
      <c r="A52" s="233"/>
      <c r="B52" s="470" t="s">
        <v>173</v>
      </c>
      <c r="C52" s="471"/>
      <c r="D52" s="229">
        <f>SUM(D47:D51)</f>
        <v>0</v>
      </c>
      <c r="E52" s="211">
        <f>SUM(E47:E51)</f>
        <v>0</v>
      </c>
      <c r="F52" s="212" t="s">
        <v>3</v>
      </c>
      <c r="G52" s="216">
        <f>SUM(G47:G51)</f>
        <v>0</v>
      </c>
      <c r="H52" s="212" t="s">
        <v>4</v>
      </c>
      <c r="I52" s="214">
        <f t="shared" si="0"/>
        <v>0</v>
      </c>
      <c r="J52" s="215" t="s">
        <v>5</v>
      </c>
      <c r="K52" s="216">
        <f>SUM(K47:K51)</f>
        <v>0</v>
      </c>
      <c r="L52" s="217" t="s">
        <v>6</v>
      </c>
      <c r="M52" s="218">
        <f>SUM(M47:M51)</f>
        <v>0</v>
      </c>
      <c r="N52" s="219">
        <f>SUM(N47:N51)</f>
        <v>0</v>
      </c>
      <c r="O52" s="6"/>
    </row>
    <row r="53" spans="1:15" ht="15" customHeight="1">
      <c r="A53" s="230" t="s">
        <v>204</v>
      </c>
      <c r="B53" s="466" t="s">
        <v>205</v>
      </c>
      <c r="C53" s="467"/>
      <c r="D53" s="220"/>
      <c r="E53" s="221"/>
      <c r="F53" s="222" t="s">
        <v>3</v>
      </c>
      <c r="G53" s="227"/>
      <c r="H53" s="222" t="s">
        <v>4</v>
      </c>
      <c r="I53" s="237">
        <f t="shared" si="0"/>
        <v>0</v>
      </c>
      <c r="J53" s="197" t="s">
        <v>5</v>
      </c>
      <c r="K53" s="187"/>
      <c r="L53" s="198" t="s">
        <v>6</v>
      </c>
      <c r="M53" s="238"/>
      <c r="N53" s="190">
        <f t="shared" ref="N53:N62" si="2">D53+E53+M53</f>
        <v>0</v>
      </c>
      <c r="O53" s="6"/>
    </row>
    <row r="54" spans="1:15" ht="15" customHeight="1">
      <c r="A54" s="191" t="s">
        <v>206</v>
      </c>
      <c r="B54" s="468" t="s">
        <v>207</v>
      </c>
      <c r="C54" s="469"/>
      <c r="D54" s="239"/>
      <c r="E54" s="193"/>
      <c r="F54" s="194" t="s">
        <v>166</v>
      </c>
      <c r="G54" s="195"/>
      <c r="H54" s="194" t="s">
        <v>167</v>
      </c>
      <c r="I54" s="237">
        <f t="shared" si="0"/>
        <v>0</v>
      </c>
      <c r="J54" s="197" t="s">
        <v>168</v>
      </c>
      <c r="K54" s="187"/>
      <c r="L54" s="198" t="s">
        <v>169</v>
      </c>
      <c r="M54" s="240"/>
      <c r="N54" s="200">
        <f t="shared" si="2"/>
        <v>0</v>
      </c>
      <c r="O54" s="6"/>
    </row>
    <row r="55" spans="1:15" ht="15" customHeight="1">
      <c r="A55" s="241"/>
      <c r="B55" s="468" t="s">
        <v>208</v>
      </c>
      <c r="C55" s="469"/>
      <c r="D55" s="239"/>
      <c r="E55" s="193"/>
      <c r="F55" s="194" t="s">
        <v>3</v>
      </c>
      <c r="G55" s="195"/>
      <c r="H55" s="194" t="s">
        <v>4</v>
      </c>
      <c r="I55" s="237">
        <f t="shared" si="0"/>
        <v>0</v>
      </c>
      <c r="J55" s="197" t="s">
        <v>5</v>
      </c>
      <c r="K55" s="187"/>
      <c r="L55" s="198" t="s">
        <v>6</v>
      </c>
      <c r="M55" s="240"/>
      <c r="N55" s="200">
        <f t="shared" si="2"/>
        <v>0</v>
      </c>
      <c r="O55" s="6"/>
    </row>
    <row r="56" spans="1:15" ht="15" customHeight="1">
      <c r="A56" s="241"/>
      <c r="B56" s="242" t="s">
        <v>209</v>
      </c>
      <c r="C56" s="243"/>
      <c r="D56" s="239"/>
      <c r="E56" s="193"/>
      <c r="F56" s="194" t="s">
        <v>3</v>
      </c>
      <c r="G56" s="195"/>
      <c r="H56" s="194" t="s">
        <v>4</v>
      </c>
      <c r="I56" s="237">
        <f t="shared" si="0"/>
        <v>0</v>
      </c>
      <c r="J56" s="197" t="s">
        <v>5</v>
      </c>
      <c r="K56" s="187"/>
      <c r="L56" s="198" t="s">
        <v>6</v>
      </c>
      <c r="M56" s="240"/>
      <c r="N56" s="200">
        <f t="shared" si="2"/>
        <v>0</v>
      </c>
      <c r="O56" s="6"/>
    </row>
    <row r="57" spans="1:15" ht="15" customHeight="1">
      <c r="A57" s="180"/>
      <c r="B57" s="468" t="s">
        <v>14</v>
      </c>
      <c r="C57" s="469"/>
      <c r="D57" s="192"/>
      <c r="E57" s="193"/>
      <c r="F57" s="194" t="s">
        <v>3</v>
      </c>
      <c r="G57" s="232"/>
      <c r="H57" s="194" t="s">
        <v>4</v>
      </c>
      <c r="I57" s="237">
        <f t="shared" si="0"/>
        <v>0</v>
      </c>
      <c r="J57" s="197" t="s">
        <v>5</v>
      </c>
      <c r="K57" s="187"/>
      <c r="L57" s="198" t="s">
        <v>6</v>
      </c>
      <c r="M57" s="199"/>
      <c r="N57" s="200">
        <f t="shared" si="2"/>
        <v>0</v>
      </c>
      <c r="O57" s="6"/>
    </row>
    <row r="58" spans="1:15" ht="15" customHeight="1">
      <c r="A58" s="180"/>
      <c r="B58" s="468" t="s">
        <v>210</v>
      </c>
      <c r="C58" s="469"/>
      <c r="D58" s="192"/>
      <c r="E58" s="193"/>
      <c r="F58" s="194" t="s">
        <v>3</v>
      </c>
      <c r="G58" s="195"/>
      <c r="H58" s="194" t="s">
        <v>4</v>
      </c>
      <c r="I58" s="237">
        <f t="shared" si="0"/>
        <v>0</v>
      </c>
      <c r="J58" s="197" t="s">
        <v>5</v>
      </c>
      <c r="K58" s="187"/>
      <c r="L58" s="198" t="s">
        <v>6</v>
      </c>
      <c r="M58" s="199"/>
      <c r="N58" s="200">
        <f t="shared" si="2"/>
        <v>0</v>
      </c>
      <c r="O58" s="6"/>
    </row>
    <row r="59" spans="1:15" ht="15" customHeight="1">
      <c r="A59" s="180"/>
      <c r="B59" s="468" t="s">
        <v>211</v>
      </c>
      <c r="C59" s="469"/>
      <c r="D59" s="192"/>
      <c r="E59" s="193"/>
      <c r="F59" s="194" t="s">
        <v>3</v>
      </c>
      <c r="G59" s="232"/>
      <c r="H59" s="194" t="s">
        <v>4</v>
      </c>
      <c r="I59" s="237">
        <f t="shared" si="0"/>
        <v>0</v>
      </c>
      <c r="J59" s="197" t="s">
        <v>5</v>
      </c>
      <c r="K59" s="187"/>
      <c r="L59" s="198" t="s">
        <v>6</v>
      </c>
      <c r="M59" s="199"/>
      <c r="N59" s="200">
        <f t="shared" si="2"/>
        <v>0</v>
      </c>
      <c r="O59" s="6"/>
    </row>
    <row r="60" spans="1:15" ht="15" customHeight="1">
      <c r="A60" s="321" t="s">
        <v>468</v>
      </c>
      <c r="B60" s="468" t="s">
        <v>212</v>
      </c>
      <c r="C60" s="469"/>
      <c r="D60" s="192"/>
      <c r="E60" s="193"/>
      <c r="F60" s="194" t="s">
        <v>3</v>
      </c>
      <c r="G60" s="195"/>
      <c r="H60" s="194" t="s">
        <v>4</v>
      </c>
      <c r="I60" s="237">
        <f t="shared" si="0"/>
        <v>0</v>
      </c>
      <c r="J60" s="197" t="s">
        <v>5</v>
      </c>
      <c r="K60" s="187"/>
      <c r="L60" s="198" t="s">
        <v>6</v>
      </c>
      <c r="M60" s="199"/>
      <c r="N60" s="200">
        <f t="shared" si="2"/>
        <v>0</v>
      </c>
      <c r="O60" s="6"/>
    </row>
    <row r="61" spans="1:15" ht="15" customHeight="1">
      <c r="A61" s="321"/>
      <c r="B61" s="517" t="s">
        <v>494</v>
      </c>
      <c r="C61" s="518"/>
      <c r="D61" s="332"/>
      <c r="E61" s="333"/>
      <c r="F61" s="334" t="s">
        <v>3</v>
      </c>
      <c r="G61" s="335"/>
      <c r="H61" s="334" t="s">
        <v>4</v>
      </c>
      <c r="I61" s="336">
        <f t="shared" ref="I61" si="3">D61+E61</f>
        <v>0</v>
      </c>
      <c r="J61" s="337" t="s">
        <v>5</v>
      </c>
      <c r="K61" s="338"/>
      <c r="L61" s="339" t="s">
        <v>6</v>
      </c>
      <c r="M61" s="340"/>
      <c r="N61" s="341">
        <f t="shared" ref="N61" si="4">D61+E61+M61</f>
        <v>0</v>
      </c>
      <c r="O61" s="6"/>
    </row>
    <row r="62" spans="1:15" ht="15" customHeight="1">
      <c r="A62" s="180"/>
      <c r="B62" s="482" t="s">
        <v>213</v>
      </c>
      <c r="C62" s="483"/>
      <c r="D62" s="201"/>
      <c r="E62" s="193"/>
      <c r="F62" s="194" t="s">
        <v>3</v>
      </c>
      <c r="G62" s="204"/>
      <c r="H62" s="194" t="s">
        <v>4</v>
      </c>
      <c r="I62" s="237">
        <f t="shared" si="0"/>
        <v>0</v>
      </c>
      <c r="J62" s="206" t="s">
        <v>5</v>
      </c>
      <c r="K62" s="187"/>
      <c r="L62" s="207" t="s">
        <v>6</v>
      </c>
      <c r="M62" s="245"/>
      <c r="N62" s="200">
        <f t="shared" si="2"/>
        <v>0</v>
      </c>
      <c r="O62" s="6"/>
    </row>
    <row r="63" spans="1:15" s="13" customFormat="1" ht="15" customHeight="1">
      <c r="A63" s="209"/>
      <c r="B63" s="470" t="s">
        <v>173</v>
      </c>
      <c r="C63" s="471"/>
      <c r="D63" s="229">
        <f>SUM(D53:D62)</f>
        <v>0</v>
      </c>
      <c r="E63" s="211">
        <f>SUM(E53:E62)</f>
        <v>0</v>
      </c>
      <c r="F63" s="212" t="s">
        <v>3</v>
      </c>
      <c r="G63" s="216">
        <f>SUM(G53:G62)</f>
        <v>0</v>
      </c>
      <c r="H63" s="212" t="s">
        <v>4</v>
      </c>
      <c r="I63" s="214">
        <f t="shared" si="0"/>
        <v>0</v>
      </c>
      <c r="J63" s="215" t="s">
        <v>5</v>
      </c>
      <c r="K63" s="216">
        <f>SUM(K53:K62)</f>
        <v>0</v>
      </c>
      <c r="L63" s="217" t="s">
        <v>6</v>
      </c>
      <c r="M63" s="218">
        <f>SUM(M53:M62)</f>
        <v>0</v>
      </c>
      <c r="N63" s="219">
        <f>SUM(N53:N62)</f>
        <v>0</v>
      </c>
      <c r="O63" s="171"/>
    </row>
    <row r="64" spans="1:15" ht="6" customHeight="1">
      <c r="A64" s="6"/>
      <c r="B64" s="6"/>
      <c r="C64" s="6"/>
      <c r="D64" s="6"/>
      <c r="E64" s="6"/>
      <c r="F64" s="6"/>
      <c r="G64" s="6"/>
      <c r="H64" s="6"/>
      <c r="I64" s="6"/>
      <c r="J64" s="6"/>
      <c r="K64" s="6"/>
      <c r="L64" s="6"/>
      <c r="M64" s="6"/>
      <c r="N64" s="6"/>
      <c r="O64" s="6"/>
    </row>
    <row r="65" spans="1:15" ht="14.25" customHeight="1">
      <c r="A65" s="6"/>
      <c r="B65" s="6"/>
      <c r="C65" s="6"/>
      <c r="D65" s="6"/>
      <c r="E65" s="178" t="s">
        <v>477</v>
      </c>
      <c r="F65" s="6"/>
      <c r="G65" s="6"/>
      <c r="H65" s="6"/>
      <c r="I65" s="6"/>
      <c r="J65" s="6"/>
      <c r="K65" s="6"/>
      <c r="L65" s="6"/>
      <c r="M65" s="6"/>
      <c r="N65" s="498"/>
      <c r="O65" s="498"/>
    </row>
    <row r="66" spans="1:15" ht="18" customHeight="1">
      <c r="A66" s="168" t="s">
        <v>337</v>
      </c>
      <c r="B66" s="163"/>
      <c r="C66" s="163"/>
      <c r="D66" s="163"/>
      <c r="E66" s="163"/>
      <c r="F66" s="163"/>
      <c r="G66" s="246"/>
      <c r="H66" s="6"/>
      <c r="I66" s="6"/>
      <c r="J66" s="6"/>
      <c r="K66" s="6"/>
      <c r="L66" s="6"/>
      <c r="M66" s="6"/>
      <c r="N66" s="6"/>
      <c r="O66" s="6"/>
    </row>
    <row r="67" spans="1:15" ht="15" customHeight="1">
      <c r="A67" s="168" t="s">
        <v>153</v>
      </c>
      <c r="B67" s="6"/>
      <c r="C67" s="6"/>
      <c r="D67" s="169"/>
      <c r="E67" s="170"/>
      <c r="F67" s="170"/>
      <c r="G67" s="170"/>
      <c r="H67" s="170"/>
      <c r="I67" s="169"/>
      <c r="J67" s="170"/>
      <c r="K67" s="170"/>
      <c r="L67" s="170"/>
      <c r="M67" s="169"/>
      <c r="N67" s="169"/>
      <c r="O67" s="6"/>
    </row>
    <row r="68" spans="1:15" ht="3" customHeight="1">
      <c r="A68" s="168"/>
      <c r="B68" s="6"/>
      <c r="C68" s="6"/>
      <c r="D68" s="6"/>
      <c r="E68" s="178"/>
      <c r="F68" s="178"/>
      <c r="G68" s="178"/>
      <c r="H68" s="178"/>
      <c r="I68" s="178"/>
      <c r="J68" s="178"/>
      <c r="K68" s="178"/>
      <c r="L68" s="178"/>
      <c r="M68" s="178"/>
      <c r="N68" s="6"/>
      <c r="O68" s="178"/>
    </row>
    <row r="69" spans="1:15" ht="15" customHeight="1">
      <c r="A69" s="171" t="s">
        <v>315</v>
      </c>
      <c r="B69" s="6"/>
      <c r="C69" s="247"/>
      <c r="D69" s="248"/>
      <c r="E69" s="6"/>
      <c r="F69" s="6"/>
      <c r="G69" s="6"/>
      <c r="H69" s="6"/>
      <c r="I69" s="6"/>
      <c r="J69" s="6"/>
      <c r="K69" s="6"/>
      <c r="L69" s="6"/>
      <c r="M69" s="6"/>
      <c r="N69" s="173" t="s">
        <v>154</v>
      </c>
      <c r="O69" s="6"/>
    </row>
    <row r="70" spans="1:15" ht="14.25" customHeight="1">
      <c r="A70" s="499" t="s">
        <v>214</v>
      </c>
      <c r="B70" s="501" t="s">
        <v>156</v>
      </c>
      <c r="C70" s="502"/>
      <c r="D70" s="514" t="s">
        <v>157</v>
      </c>
      <c r="E70" s="515"/>
      <c r="F70" s="515"/>
      <c r="G70" s="515"/>
      <c r="H70" s="515"/>
      <c r="I70" s="516"/>
      <c r="J70" s="505" t="s">
        <v>158</v>
      </c>
      <c r="K70" s="506"/>
      <c r="L70" s="506"/>
      <c r="M70" s="509" t="s">
        <v>159</v>
      </c>
      <c r="N70" s="174" t="s">
        <v>160</v>
      </c>
      <c r="O70" s="6"/>
    </row>
    <row r="71" spans="1:15" s="179" customFormat="1" ht="14.25" customHeight="1" thickBot="1">
      <c r="A71" s="500"/>
      <c r="B71" s="503"/>
      <c r="C71" s="504"/>
      <c r="D71" s="175" t="s">
        <v>161</v>
      </c>
      <c r="E71" s="511" t="s">
        <v>162</v>
      </c>
      <c r="F71" s="512"/>
      <c r="G71" s="512"/>
      <c r="H71" s="513"/>
      <c r="I71" s="176" t="s">
        <v>313</v>
      </c>
      <c r="J71" s="507"/>
      <c r="K71" s="508"/>
      <c r="L71" s="508"/>
      <c r="M71" s="510"/>
      <c r="N71" s="177" t="s">
        <v>163</v>
      </c>
      <c r="O71" s="178"/>
    </row>
    <row r="72" spans="1:15" ht="15" customHeight="1">
      <c r="A72" s="180" t="s">
        <v>15</v>
      </c>
      <c r="B72" s="496" t="s">
        <v>215</v>
      </c>
      <c r="C72" s="497"/>
      <c r="D72" s="181"/>
      <c r="E72" s="193"/>
      <c r="F72" s="194" t="s">
        <v>3</v>
      </c>
      <c r="G72" s="227"/>
      <c r="H72" s="249" t="s">
        <v>4</v>
      </c>
      <c r="I72" s="250">
        <f>D72+E72</f>
        <v>0</v>
      </c>
      <c r="J72" s="197" t="s">
        <v>5</v>
      </c>
      <c r="K72" s="187"/>
      <c r="L72" s="198" t="s">
        <v>6</v>
      </c>
      <c r="M72" s="189"/>
      <c r="N72" s="190">
        <f t="shared" ref="N72:N79" si="5">D72+E72+M72</f>
        <v>0</v>
      </c>
      <c r="O72" s="6"/>
    </row>
    <row r="73" spans="1:15" ht="15" customHeight="1">
      <c r="A73" s="191" t="s">
        <v>206</v>
      </c>
      <c r="B73" s="488" t="s">
        <v>216</v>
      </c>
      <c r="C73" s="489"/>
      <c r="D73" s="192"/>
      <c r="E73" s="193"/>
      <c r="F73" s="194" t="s">
        <v>3</v>
      </c>
      <c r="G73" s="195"/>
      <c r="H73" s="251" t="s">
        <v>4</v>
      </c>
      <c r="I73" s="196">
        <f t="shared" ref="I73:I117" si="6">D73+E73</f>
        <v>0</v>
      </c>
      <c r="J73" s="197" t="s">
        <v>5</v>
      </c>
      <c r="K73" s="187"/>
      <c r="L73" s="198" t="s">
        <v>6</v>
      </c>
      <c r="M73" s="199"/>
      <c r="N73" s="200">
        <f t="shared" si="5"/>
        <v>0</v>
      </c>
      <c r="O73" s="6"/>
    </row>
    <row r="74" spans="1:15" ht="15" customHeight="1">
      <c r="A74" s="241"/>
      <c r="B74" s="488" t="s">
        <v>217</v>
      </c>
      <c r="C74" s="489"/>
      <c r="D74" s="192"/>
      <c r="E74" s="193"/>
      <c r="F74" s="194" t="s">
        <v>3</v>
      </c>
      <c r="G74" s="195"/>
      <c r="H74" s="251" t="s">
        <v>4</v>
      </c>
      <c r="I74" s="196">
        <f t="shared" si="6"/>
        <v>0</v>
      </c>
      <c r="J74" s="197" t="s">
        <v>5</v>
      </c>
      <c r="K74" s="187"/>
      <c r="L74" s="198" t="s">
        <v>6</v>
      </c>
      <c r="M74" s="199"/>
      <c r="N74" s="200">
        <f t="shared" si="5"/>
        <v>0</v>
      </c>
      <c r="O74" s="6"/>
    </row>
    <row r="75" spans="1:15" ht="15" customHeight="1">
      <c r="A75" s="241"/>
      <c r="B75" s="488" t="s">
        <v>218</v>
      </c>
      <c r="C75" s="489"/>
      <c r="D75" s="192"/>
      <c r="E75" s="193"/>
      <c r="F75" s="194" t="s">
        <v>3</v>
      </c>
      <c r="G75" s="195"/>
      <c r="H75" s="251" t="s">
        <v>4</v>
      </c>
      <c r="I75" s="196">
        <f t="shared" si="6"/>
        <v>0</v>
      </c>
      <c r="J75" s="197" t="s">
        <v>5</v>
      </c>
      <c r="K75" s="187"/>
      <c r="L75" s="198" t="s">
        <v>6</v>
      </c>
      <c r="M75" s="199"/>
      <c r="N75" s="200">
        <f t="shared" si="5"/>
        <v>0</v>
      </c>
      <c r="O75" s="6"/>
    </row>
    <row r="76" spans="1:15" ht="15" customHeight="1">
      <c r="A76" s="241"/>
      <c r="B76" s="488" t="s">
        <v>219</v>
      </c>
      <c r="C76" s="489"/>
      <c r="D76" s="192"/>
      <c r="E76" s="193"/>
      <c r="F76" s="194" t="s">
        <v>3</v>
      </c>
      <c r="G76" s="232"/>
      <c r="H76" s="251" t="s">
        <v>4</v>
      </c>
      <c r="I76" s="196">
        <f t="shared" si="6"/>
        <v>0</v>
      </c>
      <c r="J76" s="197" t="s">
        <v>5</v>
      </c>
      <c r="K76" s="187"/>
      <c r="L76" s="198" t="s">
        <v>6</v>
      </c>
      <c r="M76" s="199"/>
      <c r="N76" s="200">
        <f t="shared" si="5"/>
        <v>0</v>
      </c>
      <c r="O76" s="6"/>
    </row>
    <row r="77" spans="1:15" ht="15" customHeight="1">
      <c r="A77" s="180"/>
      <c r="B77" s="488" t="s">
        <v>220</v>
      </c>
      <c r="C77" s="489"/>
      <c r="D77" s="192"/>
      <c r="E77" s="193"/>
      <c r="F77" s="194" t="s">
        <v>3</v>
      </c>
      <c r="G77" s="195"/>
      <c r="H77" s="251" t="s">
        <v>4</v>
      </c>
      <c r="I77" s="196">
        <f t="shared" si="6"/>
        <v>0</v>
      </c>
      <c r="J77" s="197" t="s">
        <v>5</v>
      </c>
      <c r="K77" s="187"/>
      <c r="L77" s="198" t="s">
        <v>6</v>
      </c>
      <c r="M77" s="199"/>
      <c r="N77" s="200">
        <f t="shared" si="5"/>
        <v>0</v>
      </c>
      <c r="O77" s="6"/>
    </row>
    <row r="78" spans="1:15" ht="15" customHeight="1">
      <c r="A78" s="321" t="s">
        <v>468</v>
      </c>
      <c r="B78" s="488" t="s">
        <v>221</v>
      </c>
      <c r="C78" s="489"/>
      <c r="D78" s="192"/>
      <c r="E78" s="193"/>
      <c r="F78" s="194" t="s">
        <v>3</v>
      </c>
      <c r="G78" s="232"/>
      <c r="H78" s="251" t="s">
        <v>4</v>
      </c>
      <c r="I78" s="196">
        <f t="shared" si="6"/>
        <v>0</v>
      </c>
      <c r="J78" s="197" t="s">
        <v>5</v>
      </c>
      <c r="K78" s="187"/>
      <c r="L78" s="198" t="s">
        <v>6</v>
      </c>
      <c r="M78" s="199"/>
      <c r="N78" s="200">
        <f t="shared" si="5"/>
        <v>0</v>
      </c>
      <c r="O78" s="6"/>
    </row>
    <row r="79" spans="1:15" ht="15" customHeight="1">
      <c r="A79" s="180"/>
      <c r="B79" s="490" t="s">
        <v>8</v>
      </c>
      <c r="C79" s="491"/>
      <c r="D79" s="201"/>
      <c r="E79" s="193"/>
      <c r="F79" s="194" t="s">
        <v>3</v>
      </c>
      <c r="G79" s="195"/>
      <c r="H79" s="251" t="s">
        <v>4</v>
      </c>
      <c r="I79" s="244">
        <f t="shared" si="6"/>
        <v>0</v>
      </c>
      <c r="J79" s="197" t="s">
        <v>5</v>
      </c>
      <c r="K79" s="187"/>
      <c r="L79" s="198" t="s">
        <v>6</v>
      </c>
      <c r="M79" s="245"/>
      <c r="N79" s="224">
        <f t="shared" si="5"/>
        <v>0</v>
      </c>
      <c r="O79" s="6"/>
    </row>
    <row r="80" spans="1:15" s="13" customFormat="1" ht="15" customHeight="1">
      <c r="A80" s="209"/>
      <c r="B80" s="470" t="s">
        <v>173</v>
      </c>
      <c r="C80" s="471"/>
      <c r="D80" s="229">
        <f>SUM(D72:D79)</f>
        <v>0</v>
      </c>
      <c r="E80" s="211">
        <f>SUM(E72:E79)</f>
        <v>0</v>
      </c>
      <c r="F80" s="212" t="s">
        <v>3</v>
      </c>
      <c r="G80" s="216">
        <f>SUM(G72:G79)</f>
        <v>0</v>
      </c>
      <c r="H80" s="252" t="s">
        <v>4</v>
      </c>
      <c r="I80" s="214">
        <f t="shared" si="6"/>
        <v>0</v>
      </c>
      <c r="J80" s="215" t="s">
        <v>5</v>
      </c>
      <c r="K80" s="216">
        <f>SUM(K72:K79)</f>
        <v>0</v>
      </c>
      <c r="L80" s="217" t="s">
        <v>6</v>
      </c>
      <c r="M80" s="218">
        <f>SUM(M72:M79)</f>
        <v>0</v>
      </c>
      <c r="N80" s="219">
        <f>SUM(N72:N79)</f>
        <v>0</v>
      </c>
      <c r="O80" s="171"/>
    </row>
    <row r="81" spans="1:15" ht="15" customHeight="1">
      <c r="A81" s="2" t="s">
        <v>16</v>
      </c>
      <c r="B81" s="492" t="s">
        <v>17</v>
      </c>
      <c r="C81" s="493"/>
      <c r="D81" s="220"/>
      <c r="E81" s="193"/>
      <c r="F81" s="194" t="s">
        <v>3</v>
      </c>
      <c r="G81" s="227"/>
      <c r="H81" s="251" t="s">
        <v>4</v>
      </c>
      <c r="I81" s="237">
        <f t="shared" si="6"/>
        <v>0</v>
      </c>
      <c r="J81" s="197" t="s">
        <v>5</v>
      </c>
      <c r="K81" s="187"/>
      <c r="L81" s="198" t="s">
        <v>6</v>
      </c>
      <c r="M81" s="238"/>
      <c r="N81" s="190">
        <f>D81+E81+M81</f>
        <v>0</v>
      </c>
      <c r="O81" s="6"/>
    </row>
    <row r="82" spans="1:15" ht="15" customHeight="1">
      <c r="A82" s="191" t="s">
        <v>206</v>
      </c>
      <c r="B82" s="482" t="s">
        <v>222</v>
      </c>
      <c r="C82" s="483"/>
      <c r="D82" s="192"/>
      <c r="E82" s="193"/>
      <c r="F82" s="194" t="s">
        <v>166</v>
      </c>
      <c r="G82" s="195"/>
      <c r="H82" s="251" t="s">
        <v>167</v>
      </c>
      <c r="I82" s="196">
        <f t="shared" si="6"/>
        <v>0</v>
      </c>
      <c r="J82" s="197" t="s">
        <v>168</v>
      </c>
      <c r="K82" s="187"/>
      <c r="L82" s="198" t="s">
        <v>169</v>
      </c>
      <c r="M82" s="199"/>
      <c r="N82" s="224">
        <f>D82+E82+M82</f>
        <v>0</v>
      </c>
      <c r="O82" s="6"/>
    </row>
    <row r="83" spans="1:15" s="13" customFormat="1" ht="15" customHeight="1">
      <c r="A83" s="209"/>
      <c r="B83" s="494" t="s">
        <v>321</v>
      </c>
      <c r="C83" s="495"/>
      <c r="D83" s="229">
        <f>SUM(D81:D82)</f>
        <v>0</v>
      </c>
      <c r="E83" s="211">
        <f>SUM(E81:E82)</f>
        <v>0</v>
      </c>
      <c r="F83" s="212" t="s">
        <v>166</v>
      </c>
      <c r="G83" s="216">
        <f>SUM(G81:G82)</f>
        <v>0</v>
      </c>
      <c r="H83" s="252" t="s">
        <v>167</v>
      </c>
      <c r="I83" s="214">
        <f t="shared" si="6"/>
        <v>0</v>
      </c>
      <c r="J83" s="215" t="s">
        <v>168</v>
      </c>
      <c r="K83" s="216">
        <f>SUM(K81:K82)</f>
        <v>0</v>
      </c>
      <c r="L83" s="217" t="s">
        <v>169</v>
      </c>
      <c r="M83" s="218">
        <f>SUM(M81:M82)</f>
        <v>0</v>
      </c>
      <c r="N83" s="219">
        <f>SUM(N81:N82)</f>
        <v>0</v>
      </c>
      <c r="O83" s="171"/>
    </row>
    <row r="84" spans="1:15" ht="15" customHeight="1">
      <c r="A84" s="230" t="s">
        <v>223</v>
      </c>
      <c r="B84" s="466" t="s">
        <v>224</v>
      </c>
      <c r="C84" s="467"/>
      <c r="D84" s="220"/>
      <c r="E84" s="193"/>
      <c r="F84" s="194" t="s">
        <v>166</v>
      </c>
      <c r="G84" s="227"/>
      <c r="H84" s="251" t="s">
        <v>167</v>
      </c>
      <c r="I84" s="237">
        <f t="shared" si="6"/>
        <v>0</v>
      </c>
      <c r="J84" s="197" t="s">
        <v>168</v>
      </c>
      <c r="K84" s="187"/>
      <c r="L84" s="198" t="s">
        <v>169</v>
      </c>
      <c r="M84" s="238"/>
      <c r="N84" s="190">
        <f t="shared" ref="N84:N87" si="7">D84+E84+M84</f>
        <v>0</v>
      </c>
      <c r="O84" s="6"/>
    </row>
    <row r="85" spans="1:15" ht="15" customHeight="1">
      <c r="A85" s="191" t="s">
        <v>180</v>
      </c>
      <c r="B85" s="468" t="s">
        <v>225</v>
      </c>
      <c r="C85" s="469"/>
      <c r="D85" s="192"/>
      <c r="E85" s="193"/>
      <c r="F85" s="194" t="s">
        <v>3</v>
      </c>
      <c r="G85" s="195"/>
      <c r="H85" s="251" t="s">
        <v>4</v>
      </c>
      <c r="I85" s="196">
        <f t="shared" si="6"/>
        <v>0</v>
      </c>
      <c r="J85" s="197" t="s">
        <v>5</v>
      </c>
      <c r="K85" s="187"/>
      <c r="L85" s="198" t="s">
        <v>6</v>
      </c>
      <c r="M85" s="199"/>
      <c r="N85" s="200">
        <f t="shared" si="7"/>
        <v>0</v>
      </c>
      <c r="O85" s="6"/>
    </row>
    <row r="86" spans="1:15" ht="15" customHeight="1">
      <c r="A86" s="321" t="s">
        <v>468</v>
      </c>
      <c r="B86" s="468" t="s">
        <v>18</v>
      </c>
      <c r="C86" s="469"/>
      <c r="D86" s="192"/>
      <c r="E86" s="193"/>
      <c r="F86" s="194" t="s">
        <v>3</v>
      </c>
      <c r="G86" s="232"/>
      <c r="H86" s="251" t="s">
        <v>4</v>
      </c>
      <c r="I86" s="196">
        <f t="shared" si="6"/>
        <v>0</v>
      </c>
      <c r="J86" s="197" t="s">
        <v>5</v>
      </c>
      <c r="K86" s="187"/>
      <c r="L86" s="198" t="s">
        <v>6</v>
      </c>
      <c r="M86" s="199"/>
      <c r="N86" s="200">
        <f t="shared" si="7"/>
        <v>0</v>
      </c>
      <c r="O86" s="6"/>
    </row>
    <row r="87" spans="1:15" ht="15" customHeight="1">
      <c r="A87" s="180"/>
      <c r="B87" s="482" t="s">
        <v>8</v>
      </c>
      <c r="C87" s="483"/>
      <c r="D87" s="201"/>
      <c r="E87" s="193"/>
      <c r="F87" s="194" t="s">
        <v>3</v>
      </c>
      <c r="G87" s="195"/>
      <c r="H87" s="251" t="s">
        <v>4</v>
      </c>
      <c r="I87" s="244">
        <f t="shared" si="6"/>
        <v>0</v>
      </c>
      <c r="J87" s="197" t="s">
        <v>5</v>
      </c>
      <c r="K87" s="187"/>
      <c r="L87" s="198" t="s">
        <v>6</v>
      </c>
      <c r="M87" s="245"/>
      <c r="N87" s="224">
        <f t="shared" si="7"/>
        <v>0</v>
      </c>
      <c r="O87" s="6"/>
    </row>
    <row r="88" spans="1:15" s="13" customFormat="1" ht="15" customHeight="1">
      <c r="A88" s="209"/>
      <c r="B88" s="470" t="s">
        <v>173</v>
      </c>
      <c r="C88" s="471"/>
      <c r="D88" s="229">
        <f>SUM(D84:D87)</f>
        <v>0</v>
      </c>
      <c r="E88" s="211">
        <f>SUM(E84:E87)</f>
        <v>0</v>
      </c>
      <c r="F88" s="212" t="s">
        <v>3</v>
      </c>
      <c r="G88" s="216">
        <f>SUM(G84:G87)</f>
        <v>0</v>
      </c>
      <c r="H88" s="252" t="s">
        <v>4</v>
      </c>
      <c r="I88" s="214">
        <f t="shared" si="6"/>
        <v>0</v>
      </c>
      <c r="J88" s="215" t="s">
        <v>5</v>
      </c>
      <c r="K88" s="216">
        <f>SUM(K84:K87)</f>
        <v>0</v>
      </c>
      <c r="L88" s="217" t="s">
        <v>6</v>
      </c>
      <c r="M88" s="218">
        <f>SUM(M84:M87)</f>
        <v>0</v>
      </c>
      <c r="N88" s="219">
        <f>SUM(N84:N87)</f>
        <v>0</v>
      </c>
      <c r="O88" s="171"/>
    </row>
    <row r="89" spans="1:15" ht="15" customHeight="1">
      <c r="A89" s="234" t="s">
        <v>19</v>
      </c>
      <c r="B89" s="486" t="s">
        <v>226</v>
      </c>
      <c r="C89" s="487"/>
      <c r="D89" s="220"/>
      <c r="E89" s="221"/>
      <c r="F89" s="222" t="s">
        <v>166</v>
      </c>
      <c r="G89" s="227"/>
      <c r="H89" s="253" t="s">
        <v>167</v>
      </c>
      <c r="I89" s="185">
        <f t="shared" si="6"/>
        <v>0</v>
      </c>
      <c r="J89" s="197" t="s">
        <v>168</v>
      </c>
      <c r="K89" s="187"/>
      <c r="L89" s="198" t="s">
        <v>169</v>
      </c>
      <c r="M89" s="189"/>
      <c r="N89" s="190">
        <f>D89+E89+M89</f>
        <v>0</v>
      </c>
      <c r="O89" s="6"/>
    </row>
    <row r="90" spans="1:15" ht="15" customHeight="1">
      <c r="A90" s="235" t="s">
        <v>180</v>
      </c>
      <c r="B90" s="242" t="s">
        <v>20</v>
      </c>
      <c r="C90" s="243"/>
      <c r="D90" s="192"/>
      <c r="E90" s="193"/>
      <c r="F90" s="194" t="s">
        <v>3</v>
      </c>
      <c r="G90" s="195"/>
      <c r="H90" s="251" t="s">
        <v>4</v>
      </c>
      <c r="I90" s="196">
        <f t="shared" si="6"/>
        <v>0</v>
      </c>
      <c r="J90" s="197" t="s">
        <v>5</v>
      </c>
      <c r="K90" s="187"/>
      <c r="L90" s="198" t="s">
        <v>6</v>
      </c>
      <c r="M90" s="199"/>
      <c r="N90" s="200">
        <f>D90+E90+M90</f>
        <v>0</v>
      </c>
      <c r="O90" s="6"/>
    </row>
    <row r="91" spans="1:15" ht="15" customHeight="1">
      <c r="A91" s="321" t="s">
        <v>468</v>
      </c>
      <c r="B91" s="484" t="s">
        <v>227</v>
      </c>
      <c r="C91" s="485"/>
      <c r="D91" s="192"/>
      <c r="E91" s="193"/>
      <c r="F91" s="194" t="s">
        <v>3</v>
      </c>
      <c r="G91" s="195"/>
      <c r="H91" s="251" t="s">
        <v>4</v>
      </c>
      <c r="I91" s="196">
        <f t="shared" si="6"/>
        <v>0</v>
      </c>
      <c r="J91" s="197" t="s">
        <v>5</v>
      </c>
      <c r="K91" s="187"/>
      <c r="L91" s="198" t="s">
        <v>6</v>
      </c>
      <c r="M91" s="199"/>
      <c r="N91" s="200">
        <f>D91+E91+M91</f>
        <v>0</v>
      </c>
      <c r="O91" s="6"/>
    </row>
    <row r="92" spans="1:15" ht="15" customHeight="1">
      <c r="A92" s="235"/>
      <c r="B92" s="482" t="s">
        <v>461</v>
      </c>
      <c r="C92" s="483"/>
      <c r="D92" s="201"/>
      <c r="E92" s="202"/>
      <c r="F92" s="203" t="s">
        <v>3</v>
      </c>
      <c r="G92" s="195"/>
      <c r="H92" s="254" t="s">
        <v>4</v>
      </c>
      <c r="I92" s="205">
        <f t="shared" si="6"/>
        <v>0</v>
      </c>
      <c r="J92" s="206" t="s">
        <v>5</v>
      </c>
      <c r="K92" s="187"/>
      <c r="L92" s="207" t="s">
        <v>21</v>
      </c>
      <c r="M92" s="208"/>
      <c r="N92" s="224">
        <f>D92+E92+M92</f>
        <v>0</v>
      </c>
      <c r="O92" s="6"/>
    </row>
    <row r="93" spans="1:15" ht="15" customHeight="1">
      <c r="A93" s="233"/>
      <c r="B93" s="470" t="s">
        <v>173</v>
      </c>
      <c r="C93" s="471"/>
      <c r="D93" s="225">
        <f>SUM(D89:D92)</f>
        <v>0</v>
      </c>
      <c r="E93" s="211">
        <f>SUM(E89:E92)</f>
        <v>0</v>
      </c>
      <c r="F93" s="212" t="s">
        <v>3</v>
      </c>
      <c r="G93" s="216">
        <f>SUM(G89:G92)</f>
        <v>0</v>
      </c>
      <c r="H93" s="252" t="s">
        <v>4</v>
      </c>
      <c r="I93" s="214">
        <f t="shared" si="6"/>
        <v>0</v>
      </c>
      <c r="J93" s="215" t="s">
        <v>5</v>
      </c>
      <c r="K93" s="216">
        <f>SUM(K89:K92)</f>
        <v>0</v>
      </c>
      <c r="L93" s="217" t="s">
        <v>21</v>
      </c>
      <c r="M93" s="218">
        <f>SUM(M89:M92)</f>
        <v>0</v>
      </c>
      <c r="N93" s="226">
        <f>SUM(N89:N92)</f>
        <v>0</v>
      </c>
      <c r="O93" s="6"/>
    </row>
    <row r="94" spans="1:15" ht="15" customHeight="1">
      <c r="A94" s="234" t="s">
        <v>268</v>
      </c>
      <c r="B94" s="466" t="s">
        <v>270</v>
      </c>
      <c r="C94" s="467"/>
      <c r="D94" s="181"/>
      <c r="E94" s="193"/>
      <c r="F94" s="194" t="s">
        <v>3</v>
      </c>
      <c r="G94" s="227"/>
      <c r="H94" s="251" t="s">
        <v>4</v>
      </c>
      <c r="I94" s="185">
        <f t="shared" si="6"/>
        <v>0</v>
      </c>
      <c r="J94" s="197" t="s">
        <v>5</v>
      </c>
      <c r="K94" s="187"/>
      <c r="L94" s="198" t="s">
        <v>6</v>
      </c>
      <c r="M94" s="189"/>
      <c r="N94" s="190">
        <f>D94+E94+M94</f>
        <v>0</v>
      </c>
      <c r="O94" s="6"/>
    </row>
    <row r="95" spans="1:15" ht="15" customHeight="1">
      <c r="A95" s="180" t="s">
        <v>269</v>
      </c>
      <c r="B95" s="468" t="s">
        <v>271</v>
      </c>
      <c r="C95" s="469"/>
      <c r="D95" s="192"/>
      <c r="E95" s="193"/>
      <c r="F95" s="194" t="s">
        <v>3</v>
      </c>
      <c r="G95" s="195"/>
      <c r="H95" s="251" t="s">
        <v>4</v>
      </c>
      <c r="I95" s="196">
        <f t="shared" si="6"/>
        <v>0</v>
      </c>
      <c r="J95" s="197" t="s">
        <v>5</v>
      </c>
      <c r="K95" s="187"/>
      <c r="L95" s="198" t="s">
        <v>6</v>
      </c>
      <c r="M95" s="199"/>
      <c r="N95" s="200">
        <f>D95+E95+M95</f>
        <v>0</v>
      </c>
      <c r="O95" s="6"/>
    </row>
    <row r="96" spans="1:15" ht="15" customHeight="1">
      <c r="A96" s="255" t="s">
        <v>180</v>
      </c>
      <c r="B96" s="256" t="s">
        <v>272</v>
      </c>
      <c r="C96" s="257"/>
      <c r="D96" s="192"/>
      <c r="E96" s="193"/>
      <c r="F96" s="194" t="s">
        <v>3</v>
      </c>
      <c r="G96" s="195"/>
      <c r="H96" s="251" t="s">
        <v>4</v>
      </c>
      <c r="I96" s="196">
        <f t="shared" si="6"/>
        <v>0</v>
      </c>
      <c r="J96" s="197" t="s">
        <v>5</v>
      </c>
      <c r="K96" s="187"/>
      <c r="L96" s="198" t="s">
        <v>6</v>
      </c>
      <c r="M96" s="199"/>
      <c r="N96" s="200">
        <f>D96+E96+M96</f>
        <v>0</v>
      </c>
      <c r="O96" s="6"/>
    </row>
    <row r="97" spans="1:15" ht="15" customHeight="1">
      <c r="A97" s="258"/>
      <c r="B97" s="468" t="s">
        <v>273</v>
      </c>
      <c r="C97" s="469"/>
      <c r="D97" s="192"/>
      <c r="E97" s="193"/>
      <c r="F97" s="194" t="s">
        <v>3</v>
      </c>
      <c r="G97" s="195"/>
      <c r="H97" s="251" t="s">
        <v>4</v>
      </c>
      <c r="I97" s="196">
        <f t="shared" si="6"/>
        <v>0</v>
      </c>
      <c r="J97" s="197" t="s">
        <v>5</v>
      </c>
      <c r="K97" s="187"/>
      <c r="L97" s="198" t="s">
        <v>6</v>
      </c>
      <c r="M97" s="199"/>
      <c r="N97" s="200">
        <f>D97+E97+M97</f>
        <v>0</v>
      </c>
      <c r="O97" s="6"/>
    </row>
    <row r="98" spans="1:15" s="13" customFormat="1" ht="15" customHeight="1">
      <c r="A98" s="209"/>
      <c r="B98" s="470" t="s">
        <v>173</v>
      </c>
      <c r="C98" s="471"/>
      <c r="D98" s="229">
        <f>SUM(D94:D97)</f>
        <v>0</v>
      </c>
      <c r="E98" s="211">
        <f>SUM(E94:E97)</f>
        <v>0</v>
      </c>
      <c r="F98" s="212" t="s">
        <v>3</v>
      </c>
      <c r="G98" s="216">
        <f>SUM(G94:G97)</f>
        <v>0</v>
      </c>
      <c r="H98" s="252" t="s">
        <v>4</v>
      </c>
      <c r="I98" s="214">
        <f t="shared" si="6"/>
        <v>0</v>
      </c>
      <c r="J98" s="215" t="s">
        <v>5</v>
      </c>
      <c r="K98" s="216">
        <f>SUM(K94:K97)</f>
        <v>0</v>
      </c>
      <c r="L98" s="217" t="s">
        <v>6</v>
      </c>
      <c r="M98" s="218">
        <f>SUM(M94:M97)</f>
        <v>0</v>
      </c>
      <c r="N98" s="219">
        <f>SUM(N94:N97)</f>
        <v>0</v>
      </c>
      <c r="O98" s="171"/>
    </row>
    <row r="99" spans="1:15" ht="15" customHeight="1">
      <c r="A99" s="259" t="s">
        <v>228</v>
      </c>
      <c r="B99" s="466" t="s">
        <v>312</v>
      </c>
      <c r="C99" s="467"/>
      <c r="D99" s="181"/>
      <c r="E99" s="193"/>
      <c r="F99" s="194" t="s">
        <v>22</v>
      </c>
      <c r="G99" s="227"/>
      <c r="H99" s="251" t="s">
        <v>23</v>
      </c>
      <c r="I99" s="185">
        <f t="shared" si="6"/>
        <v>0</v>
      </c>
      <c r="J99" s="197" t="s">
        <v>24</v>
      </c>
      <c r="K99" s="187"/>
      <c r="L99" s="198" t="s">
        <v>25</v>
      </c>
      <c r="M99" s="189"/>
      <c r="N99" s="190">
        <f>D99+E99+M99</f>
        <v>0</v>
      </c>
      <c r="O99" s="6"/>
    </row>
    <row r="100" spans="1:15" ht="15" customHeight="1">
      <c r="A100" s="7"/>
      <c r="B100" s="472" t="s">
        <v>467</v>
      </c>
      <c r="C100" s="473"/>
      <c r="D100" s="192"/>
      <c r="E100" s="193"/>
      <c r="F100" s="194" t="s">
        <v>3</v>
      </c>
      <c r="G100" s="195"/>
      <c r="H100" s="251" t="s">
        <v>4</v>
      </c>
      <c r="I100" s="196">
        <f t="shared" si="6"/>
        <v>0</v>
      </c>
      <c r="J100" s="197" t="s">
        <v>5</v>
      </c>
      <c r="K100" s="187"/>
      <c r="L100" s="198" t="s">
        <v>6</v>
      </c>
      <c r="M100" s="199"/>
      <c r="N100" s="200">
        <f>D100+E100+M100</f>
        <v>0</v>
      </c>
      <c r="O100" s="6"/>
    </row>
    <row r="101" spans="1:15" ht="15" customHeight="1">
      <c r="A101" s="321" t="s">
        <v>468</v>
      </c>
      <c r="B101" s="468" t="s">
        <v>26</v>
      </c>
      <c r="C101" s="469"/>
      <c r="D101" s="192"/>
      <c r="E101" s="193"/>
      <c r="F101" s="194" t="s">
        <v>3</v>
      </c>
      <c r="G101" s="195"/>
      <c r="H101" s="251" t="s">
        <v>4</v>
      </c>
      <c r="I101" s="196">
        <f t="shared" si="6"/>
        <v>0</v>
      </c>
      <c r="J101" s="197" t="s">
        <v>5</v>
      </c>
      <c r="K101" s="187"/>
      <c r="L101" s="198" t="s">
        <v>6</v>
      </c>
      <c r="M101" s="199"/>
      <c r="N101" s="200">
        <f>D101+E101+M101</f>
        <v>0</v>
      </c>
      <c r="O101" s="6"/>
    </row>
    <row r="102" spans="1:15" ht="15" customHeight="1">
      <c r="A102" s="180"/>
      <c r="B102" s="468" t="s">
        <v>8</v>
      </c>
      <c r="C102" s="469"/>
      <c r="D102" s="192"/>
      <c r="E102" s="193"/>
      <c r="F102" s="194" t="s">
        <v>3</v>
      </c>
      <c r="G102" s="195"/>
      <c r="H102" s="251" t="s">
        <v>4</v>
      </c>
      <c r="I102" s="196">
        <f t="shared" si="6"/>
        <v>0</v>
      </c>
      <c r="J102" s="197" t="s">
        <v>5</v>
      </c>
      <c r="K102" s="187"/>
      <c r="L102" s="198" t="s">
        <v>6</v>
      </c>
      <c r="M102" s="199"/>
      <c r="N102" s="200">
        <f>D102+E102+M102</f>
        <v>0</v>
      </c>
      <c r="O102" s="6"/>
    </row>
    <row r="103" spans="1:15" s="13" customFormat="1" ht="15" customHeight="1">
      <c r="A103" s="209"/>
      <c r="B103" s="470" t="s">
        <v>173</v>
      </c>
      <c r="C103" s="471"/>
      <c r="D103" s="229">
        <f>SUM(D99:D102)</f>
        <v>0</v>
      </c>
      <c r="E103" s="211">
        <f>SUM(E99:E102)</f>
        <v>0</v>
      </c>
      <c r="F103" s="212" t="s">
        <v>3</v>
      </c>
      <c r="G103" s="216">
        <f>SUM(G99:G102)</f>
        <v>0</v>
      </c>
      <c r="H103" s="252" t="s">
        <v>4</v>
      </c>
      <c r="I103" s="214">
        <f t="shared" si="6"/>
        <v>0</v>
      </c>
      <c r="J103" s="215" t="s">
        <v>5</v>
      </c>
      <c r="K103" s="216">
        <f>SUM(K99:K102)</f>
        <v>0</v>
      </c>
      <c r="L103" s="217" t="s">
        <v>6</v>
      </c>
      <c r="M103" s="218">
        <f>SUM(M99:M102)</f>
        <v>0</v>
      </c>
      <c r="N103" s="219">
        <f>SUM(N99:N102)</f>
        <v>0</v>
      </c>
      <c r="O103" s="171"/>
    </row>
    <row r="104" spans="1:15" ht="15" customHeight="1">
      <c r="A104" s="259" t="s">
        <v>229</v>
      </c>
      <c r="B104" s="466" t="s">
        <v>27</v>
      </c>
      <c r="C104" s="467"/>
      <c r="D104" s="220"/>
      <c r="E104" s="221"/>
      <c r="F104" s="222" t="s">
        <v>3</v>
      </c>
      <c r="G104" s="227"/>
      <c r="H104" s="253" t="s">
        <v>4</v>
      </c>
      <c r="I104" s="237">
        <f t="shared" si="6"/>
        <v>0</v>
      </c>
      <c r="J104" s="197" t="s">
        <v>5</v>
      </c>
      <c r="K104" s="187"/>
      <c r="L104" s="198" t="s">
        <v>6</v>
      </c>
      <c r="M104" s="238"/>
      <c r="N104" s="190">
        <f t="shared" ref="N104:N115" si="8">D104+E104+M104</f>
        <v>0</v>
      </c>
      <c r="O104" s="6"/>
    </row>
    <row r="105" spans="1:15" ht="15" customHeight="1">
      <c r="A105" s="234"/>
      <c r="B105" s="468" t="s">
        <v>28</v>
      </c>
      <c r="C105" s="469"/>
      <c r="D105" s="192"/>
      <c r="E105" s="193"/>
      <c r="F105" s="194" t="s">
        <v>3</v>
      </c>
      <c r="G105" s="195"/>
      <c r="H105" s="251" t="s">
        <v>4</v>
      </c>
      <c r="I105" s="196">
        <f t="shared" si="6"/>
        <v>0</v>
      </c>
      <c r="J105" s="197" t="s">
        <v>5</v>
      </c>
      <c r="K105" s="187"/>
      <c r="L105" s="198" t="s">
        <v>6</v>
      </c>
      <c r="M105" s="199"/>
      <c r="N105" s="200">
        <f t="shared" si="8"/>
        <v>0</v>
      </c>
      <c r="O105" s="6"/>
    </row>
    <row r="106" spans="1:15" ht="15" customHeight="1">
      <c r="A106" s="234"/>
      <c r="B106" s="468" t="s">
        <v>29</v>
      </c>
      <c r="C106" s="469"/>
      <c r="D106" s="192"/>
      <c r="E106" s="193"/>
      <c r="F106" s="194" t="s">
        <v>3</v>
      </c>
      <c r="G106" s="195"/>
      <c r="H106" s="251" t="s">
        <v>4</v>
      </c>
      <c r="I106" s="196">
        <f t="shared" si="6"/>
        <v>0</v>
      </c>
      <c r="J106" s="197" t="s">
        <v>5</v>
      </c>
      <c r="K106" s="187"/>
      <c r="L106" s="198" t="s">
        <v>6</v>
      </c>
      <c r="M106" s="199"/>
      <c r="N106" s="200">
        <f t="shared" si="8"/>
        <v>0</v>
      </c>
      <c r="O106" s="6"/>
    </row>
    <row r="107" spans="1:15" ht="15" customHeight="1">
      <c r="A107" s="234"/>
      <c r="B107" s="468" t="s">
        <v>30</v>
      </c>
      <c r="C107" s="469"/>
      <c r="D107" s="192"/>
      <c r="E107" s="193"/>
      <c r="F107" s="194" t="s">
        <v>3</v>
      </c>
      <c r="G107" s="195"/>
      <c r="H107" s="251" t="s">
        <v>4</v>
      </c>
      <c r="I107" s="196">
        <f t="shared" si="6"/>
        <v>0</v>
      </c>
      <c r="J107" s="197" t="s">
        <v>5</v>
      </c>
      <c r="K107" s="187"/>
      <c r="L107" s="198" t="s">
        <v>6</v>
      </c>
      <c r="M107" s="199"/>
      <c r="N107" s="200">
        <f t="shared" si="8"/>
        <v>0</v>
      </c>
      <c r="O107" s="6"/>
    </row>
    <row r="108" spans="1:15" ht="15" customHeight="1">
      <c r="A108" s="234"/>
      <c r="B108" s="468" t="s">
        <v>31</v>
      </c>
      <c r="C108" s="469"/>
      <c r="D108" s="192"/>
      <c r="E108" s="193"/>
      <c r="F108" s="194" t="s">
        <v>3</v>
      </c>
      <c r="G108" s="232"/>
      <c r="H108" s="251" t="s">
        <v>4</v>
      </c>
      <c r="I108" s="196">
        <f t="shared" si="6"/>
        <v>0</v>
      </c>
      <c r="J108" s="197" t="s">
        <v>5</v>
      </c>
      <c r="K108" s="187"/>
      <c r="L108" s="198" t="s">
        <v>6</v>
      </c>
      <c r="M108" s="199"/>
      <c r="N108" s="200">
        <f t="shared" si="8"/>
        <v>0</v>
      </c>
      <c r="O108" s="6"/>
    </row>
    <row r="109" spans="1:15" ht="15" customHeight="1">
      <c r="A109" s="234"/>
      <c r="B109" s="468" t="s">
        <v>32</v>
      </c>
      <c r="C109" s="469"/>
      <c r="D109" s="192"/>
      <c r="E109" s="193"/>
      <c r="F109" s="194" t="s">
        <v>3</v>
      </c>
      <c r="G109" s="195"/>
      <c r="H109" s="251" t="s">
        <v>4</v>
      </c>
      <c r="I109" s="196">
        <f t="shared" si="6"/>
        <v>0</v>
      </c>
      <c r="J109" s="197" t="s">
        <v>5</v>
      </c>
      <c r="K109" s="187"/>
      <c r="L109" s="198" t="s">
        <v>6</v>
      </c>
      <c r="M109" s="199"/>
      <c r="N109" s="200">
        <f t="shared" si="8"/>
        <v>0</v>
      </c>
      <c r="O109" s="6"/>
    </row>
    <row r="110" spans="1:15" ht="15" customHeight="1">
      <c r="A110" s="234"/>
      <c r="B110" s="468" t="s">
        <v>33</v>
      </c>
      <c r="C110" s="469"/>
      <c r="D110" s="192"/>
      <c r="E110" s="193"/>
      <c r="F110" s="194" t="s">
        <v>3</v>
      </c>
      <c r="G110" s="227"/>
      <c r="H110" s="251" t="s">
        <v>4</v>
      </c>
      <c r="I110" s="196">
        <f t="shared" si="6"/>
        <v>0</v>
      </c>
      <c r="J110" s="197" t="s">
        <v>5</v>
      </c>
      <c r="K110" s="187"/>
      <c r="L110" s="198" t="s">
        <v>6</v>
      </c>
      <c r="M110" s="199"/>
      <c r="N110" s="200">
        <f t="shared" si="8"/>
        <v>0</v>
      </c>
      <c r="O110" s="6"/>
    </row>
    <row r="111" spans="1:15" ht="15" customHeight="1">
      <c r="A111" s="234"/>
      <c r="B111" s="468" t="s">
        <v>34</v>
      </c>
      <c r="C111" s="469"/>
      <c r="D111" s="192"/>
      <c r="E111" s="193"/>
      <c r="F111" s="194" t="s">
        <v>3</v>
      </c>
      <c r="G111" s="195"/>
      <c r="H111" s="251" t="s">
        <v>4</v>
      </c>
      <c r="I111" s="196">
        <f t="shared" si="6"/>
        <v>0</v>
      </c>
      <c r="J111" s="197" t="s">
        <v>5</v>
      </c>
      <c r="K111" s="187"/>
      <c r="L111" s="198" t="s">
        <v>6</v>
      </c>
      <c r="M111" s="199"/>
      <c r="N111" s="200">
        <f t="shared" si="8"/>
        <v>0</v>
      </c>
      <c r="O111" s="6"/>
    </row>
    <row r="112" spans="1:15" ht="15" customHeight="1">
      <c r="A112" s="234"/>
      <c r="B112" s="468" t="s">
        <v>393</v>
      </c>
      <c r="C112" s="469"/>
      <c r="D112" s="192"/>
      <c r="E112" s="193"/>
      <c r="F112" s="194" t="s">
        <v>3</v>
      </c>
      <c r="G112" s="195"/>
      <c r="H112" s="251" t="s">
        <v>4</v>
      </c>
      <c r="I112" s="196">
        <f t="shared" si="6"/>
        <v>0</v>
      </c>
      <c r="J112" s="197" t="s">
        <v>5</v>
      </c>
      <c r="K112" s="187"/>
      <c r="L112" s="198" t="s">
        <v>6</v>
      </c>
      <c r="M112" s="199"/>
      <c r="N112" s="200">
        <f t="shared" si="8"/>
        <v>0</v>
      </c>
      <c r="O112" s="6"/>
    </row>
    <row r="113" spans="1:15" ht="15" customHeight="1">
      <c r="A113" s="234"/>
      <c r="B113" s="468" t="s">
        <v>230</v>
      </c>
      <c r="C113" s="469"/>
      <c r="D113" s="192"/>
      <c r="E113" s="193"/>
      <c r="F113" s="194" t="s">
        <v>3</v>
      </c>
      <c r="G113" s="195"/>
      <c r="H113" s="251" t="s">
        <v>4</v>
      </c>
      <c r="I113" s="196">
        <f t="shared" si="6"/>
        <v>0</v>
      </c>
      <c r="J113" s="197" t="s">
        <v>5</v>
      </c>
      <c r="K113" s="187"/>
      <c r="L113" s="198" t="s">
        <v>6</v>
      </c>
      <c r="M113" s="199"/>
      <c r="N113" s="200">
        <f t="shared" si="8"/>
        <v>0</v>
      </c>
      <c r="O113" s="6"/>
    </row>
    <row r="114" spans="1:15" ht="15" customHeight="1">
      <c r="A114" s="321" t="s">
        <v>468</v>
      </c>
      <c r="B114" s="468" t="s">
        <v>394</v>
      </c>
      <c r="C114" s="469"/>
      <c r="D114" s="192"/>
      <c r="E114" s="193"/>
      <c r="F114" s="194" t="s">
        <v>3</v>
      </c>
      <c r="G114" s="232"/>
      <c r="H114" s="251" t="s">
        <v>4</v>
      </c>
      <c r="I114" s="196">
        <f t="shared" si="6"/>
        <v>0</v>
      </c>
      <c r="J114" s="197" t="s">
        <v>5</v>
      </c>
      <c r="K114" s="187"/>
      <c r="L114" s="198" t="s">
        <v>6</v>
      </c>
      <c r="M114" s="199"/>
      <c r="N114" s="200">
        <f t="shared" si="8"/>
        <v>0</v>
      </c>
      <c r="O114" s="6"/>
    </row>
    <row r="115" spans="1:15" ht="15" customHeight="1">
      <c r="A115" s="180"/>
      <c r="B115" s="482" t="s">
        <v>231</v>
      </c>
      <c r="C115" s="483"/>
      <c r="D115" s="201"/>
      <c r="E115" s="260"/>
      <c r="F115" s="261" t="s">
        <v>3</v>
      </c>
      <c r="G115" s="195"/>
      <c r="H115" s="262" t="s">
        <v>4</v>
      </c>
      <c r="I115" s="244">
        <f t="shared" si="6"/>
        <v>0</v>
      </c>
      <c r="J115" s="197" t="s">
        <v>5</v>
      </c>
      <c r="K115" s="187"/>
      <c r="L115" s="198" t="s">
        <v>6</v>
      </c>
      <c r="M115" s="245"/>
      <c r="N115" s="224">
        <f t="shared" si="8"/>
        <v>0</v>
      </c>
      <c r="O115" s="6"/>
    </row>
    <row r="116" spans="1:15" s="13" customFormat="1" ht="15" customHeight="1" thickBot="1">
      <c r="A116" s="263"/>
      <c r="B116" s="474" t="s">
        <v>173</v>
      </c>
      <c r="C116" s="475"/>
      <c r="D116" s="264">
        <f>SUM(D104:D115)</f>
        <v>0</v>
      </c>
      <c r="E116" s="265">
        <f>SUM(E104:E115)</f>
        <v>0</v>
      </c>
      <c r="F116" s="266" t="s">
        <v>3</v>
      </c>
      <c r="G116" s="267">
        <f>SUM(G104:G115)</f>
        <v>0</v>
      </c>
      <c r="H116" s="268" t="s">
        <v>4</v>
      </c>
      <c r="I116" s="269">
        <f t="shared" si="6"/>
        <v>0</v>
      </c>
      <c r="J116" s="215" t="s">
        <v>5</v>
      </c>
      <c r="K116" s="216">
        <f>SUM(K104:K115)</f>
        <v>0</v>
      </c>
      <c r="L116" s="217" t="s">
        <v>6</v>
      </c>
      <c r="M116" s="270">
        <f>SUM(M104:M115)</f>
        <v>0</v>
      </c>
      <c r="N116" s="271">
        <f>SUM(N104:N115)</f>
        <v>0</v>
      </c>
      <c r="O116" s="171"/>
    </row>
    <row r="117" spans="1:15" s="13" customFormat="1" ht="15" customHeight="1">
      <c r="A117" s="272"/>
      <c r="B117" s="476" t="s">
        <v>35</v>
      </c>
      <c r="C117" s="477"/>
      <c r="D117" s="273">
        <f>D16+D21+D27+D33+D41+D46+D52+D63+D80+D83+D88+D93+D98+D103+D116</f>
        <v>0</v>
      </c>
      <c r="E117" s="274">
        <f>E16+E21+E27+E33+E41+E46+E52+E63+E80+E83+E88+E93+E98+E103+E116</f>
        <v>0</v>
      </c>
      <c r="F117" s="275" t="s">
        <v>3</v>
      </c>
      <c r="G117" s="274">
        <f>G16+G21+G27+G33+G41+G46+G52+G63+G80+G83+G88+G93+G98+G103+G116</f>
        <v>0</v>
      </c>
      <c r="H117" s="276" t="s">
        <v>4</v>
      </c>
      <c r="I117" s="277">
        <f t="shared" si="6"/>
        <v>0</v>
      </c>
      <c r="J117" s="278" t="s">
        <v>5</v>
      </c>
      <c r="K117" s="274">
        <f>K16+K21+K27+K33+K41+K46+K52+K63+K80+K83+K88+K93+K98+K103+K116</f>
        <v>0</v>
      </c>
      <c r="L117" s="279" t="s">
        <v>6</v>
      </c>
      <c r="M117" s="280">
        <f>M16+M21+M27+M33+M41+M46+M52+M63+M80+M83+M88+M93+M98+M103+M116</f>
        <v>0</v>
      </c>
      <c r="N117" s="280">
        <f>N16+N21+N27+N33+N41+N46+N52+N63+N80+N83+N88+N93+N98+N103+N116</f>
        <v>0</v>
      </c>
      <c r="O117" s="171"/>
    </row>
    <row r="118" spans="1:15" ht="13.5" customHeight="1" thickBot="1">
      <c r="A118" s="1"/>
      <c r="B118" s="281"/>
      <c r="C118" s="281"/>
      <c r="D118" s="282" t="s">
        <v>36</v>
      </c>
      <c r="E118" s="282" t="s">
        <v>37</v>
      </c>
      <c r="F118" s="281"/>
      <c r="G118" s="281"/>
      <c r="H118" s="283"/>
      <c r="I118" s="282" t="s">
        <v>480</v>
      </c>
      <c r="J118" s="283"/>
      <c r="K118" s="283"/>
      <c r="L118" s="283"/>
      <c r="M118" s="283"/>
      <c r="N118" s="283"/>
      <c r="O118" s="283"/>
    </row>
    <row r="119" spans="1:15" ht="18" customHeight="1" thickTop="1" thickBot="1">
      <c r="A119" s="478" t="s">
        <v>479</v>
      </c>
      <c r="B119" s="478"/>
      <c r="C119" s="479"/>
      <c r="D119" s="284"/>
      <c r="E119" s="285">
        <f>D117+E117</f>
        <v>0</v>
      </c>
      <c r="F119" s="286"/>
      <c r="G119" s="480" t="str">
        <f>IF(N117&gt;0,"合計の金額が"&amp;IF('調査表（様式0）'!L16=2,'調査表（様式1）'!D16,IF('調査表（様式0）'!L16=3,'調査表（様式1）'!D15,""))&amp;"百万円になるように回答してください。","")</f>
        <v/>
      </c>
      <c r="H119" s="480"/>
      <c r="I119" s="480"/>
      <c r="J119" s="480"/>
      <c r="K119" s="480"/>
      <c r="L119" s="480"/>
      <c r="M119" s="480"/>
      <c r="N119" s="480"/>
      <c r="O119" s="283"/>
    </row>
    <row r="120" spans="1:15" ht="18" customHeight="1" thickTop="1">
      <c r="A120" s="1"/>
      <c r="B120" s="287"/>
      <c r="C120" s="287"/>
      <c r="D120" s="287"/>
      <c r="E120" s="287"/>
      <c r="F120" s="287"/>
      <c r="G120" s="480"/>
      <c r="H120" s="480"/>
      <c r="I120" s="480"/>
      <c r="J120" s="480"/>
      <c r="K120" s="480"/>
      <c r="L120" s="480"/>
      <c r="M120" s="480"/>
      <c r="N120" s="480"/>
      <c r="O120" s="283"/>
    </row>
    <row r="121" spans="1:15" ht="9.6" customHeight="1">
      <c r="A121" s="1"/>
      <c r="B121" s="287"/>
      <c r="C121" s="287"/>
      <c r="D121" s="287"/>
      <c r="E121" s="287"/>
      <c r="F121" s="287"/>
      <c r="G121" s="480"/>
      <c r="H121" s="480"/>
      <c r="I121" s="480"/>
      <c r="J121" s="480"/>
      <c r="K121" s="480"/>
      <c r="L121" s="480"/>
      <c r="M121" s="480"/>
      <c r="N121" s="480"/>
      <c r="O121" s="283"/>
    </row>
    <row r="122" spans="1:15" ht="20.100000000000001" customHeight="1">
      <c r="A122" s="1" t="s">
        <v>327</v>
      </c>
      <c r="B122" s="287"/>
      <c r="C122" s="287"/>
      <c r="D122" s="287"/>
      <c r="E122" s="287"/>
      <c r="F122" s="287"/>
      <c r="G122" s="1"/>
      <c r="H122" s="1"/>
      <c r="I122" s="1"/>
      <c r="J122" s="1"/>
      <c r="K122" s="1"/>
      <c r="L122" s="1"/>
      <c r="M122" s="1"/>
      <c r="N122" s="481"/>
      <c r="O122" s="481"/>
    </row>
    <row r="123" spans="1:15" ht="20.100000000000001" customHeight="1">
      <c r="A123" s="1" t="s">
        <v>328</v>
      </c>
      <c r="B123" s="287"/>
      <c r="C123" s="287"/>
      <c r="D123" s="287"/>
      <c r="E123" s="287"/>
      <c r="F123" s="287"/>
      <c r="G123" s="1"/>
      <c r="H123" s="1"/>
      <c r="I123" s="1"/>
      <c r="J123" s="1"/>
      <c r="K123" s="1"/>
      <c r="L123" s="1"/>
      <c r="M123" s="1"/>
      <c r="N123" s="1"/>
      <c r="O123" s="1"/>
    </row>
    <row r="124" spans="1:15" ht="27.6" customHeight="1">
      <c r="A124" s="2"/>
      <c r="B124" s="288"/>
      <c r="C124" s="288"/>
      <c r="D124" s="288"/>
      <c r="E124" s="288"/>
      <c r="F124" s="288"/>
      <c r="G124" s="3"/>
      <c r="H124" s="3"/>
      <c r="I124" s="3"/>
      <c r="J124" s="3"/>
      <c r="K124" s="3"/>
      <c r="L124" s="3"/>
      <c r="M124" s="3"/>
      <c r="N124" s="289"/>
      <c r="O124" s="1"/>
    </row>
    <row r="125" spans="1:15" ht="27.6" customHeight="1">
      <c r="A125" s="4"/>
      <c r="B125" s="290"/>
      <c r="C125" s="290"/>
      <c r="D125" s="290"/>
      <c r="E125" s="290"/>
      <c r="F125" s="290"/>
      <c r="G125" s="5"/>
      <c r="H125" s="5"/>
      <c r="I125" s="5"/>
      <c r="J125" s="5"/>
      <c r="K125" s="5"/>
      <c r="L125" s="5"/>
      <c r="M125" s="5"/>
      <c r="N125" s="291"/>
      <c r="O125" s="1"/>
    </row>
    <row r="126" spans="1:15" ht="5.45" customHeight="1">
      <c r="A126" s="1"/>
      <c r="B126" s="287"/>
      <c r="C126" s="287"/>
      <c r="D126" s="287"/>
      <c r="E126" s="287"/>
      <c r="F126" s="287"/>
      <c r="G126" s="1"/>
      <c r="H126" s="1"/>
      <c r="I126" s="1"/>
      <c r="J126" s="1"/>
      <c r="K126" s="1"/>
      <c r="L126" s="1"/>
      <c r="M126" s="1"/>
      <c r="N126" s="1"/>
      <c r="O126" s="1"/>
    </row>
    <row r="127" spans="1:15" ht="18" customHeight="1">
      <c r="A127" s="1"/>
      <c r="B127" s="1"/>
      <c r="C127" s="1"/>
      <c r="D127" s="1"/>
      <c r="E127" s="8" t="s">
        <v>478</v>
      </c>
      <c r="F127" s="1"/>
      <c r="G127" s="1"/>
      <c r="H127" s="1"/>
      <c r="I127" s="1"/>
      <c r="J127" s="1"/>
      <c r="K127" s="1"/>
      <c r="L127" s="1"/>
      <c r="M127" s="1"/>
      <c r="N127" s="481"/>
      <c r="O127" s="481"/>
    </row>
  </sheetData>
  <mergeCells count="114">
    <mergeCell ref="A2:N2"/>
    <mergeCell ref="A9:A10"/>
    <mergeCell ref="B9:C10"/>
    <mergeCell ref="J9:L10"/>
    <mergeCell ref="M9:M10"/>
    <mergeCell ref="E10:H10"/>
    <mergeCell ref="B17:C17"/>
    <mergeCell ref="B18:C18"/>
    <mergeCell ref="B19:C19"/>
    <mergeCell ref="D9:I9"/>
    <mergeCell ref="B20:C20"/>
    <mergeCell ref="B21:C21"/>
    <mergeCell ref="B22:C22"/>
    <mergeCell ref="B11:C11"/>
    <mergeCell ref="B12:C12"/>
    <mergeCell ref="B13:C13"/>
    <mergeCell ref="B14:C14"/>
    <mergeCell ref="B15:C15"/>
    <mergeCell ref="B16:C16"/>
    <mergeCell ref="B29:C29"/>
    <mergeCell ref="B30:C30"/>
    <mergeCell ref="B31:C31"/>
    <mergeCell ref="B32:C32"/>
    <mergeCell ref="B33:C33"/>
    <mergeCell ref="B34:C34"/>
    <mergeCell ref="B23:C23"/>
    <mergeCell ref="B24:C24"/>
    <mergeCell ref="B25:C25"/>
    <mergeCell ref="B26:C26"/>
    <mergeCell ref="B27:C27"/>
    <mergeCell ref="B28:C28"/>
    <mergeCell ref="B41:C41"/>
    <mergeCell ref="B42:C42"/>
    <mergeCell ref="B43:C43"/>
    <mergeCell ref="B44:C44"/>
    <mergeCell ref="B45:C45"/>
    <mergeCell ref="B46:C46"/>
    <mergeCell ref="B35:C35"/>
    <mergeCell ref="B36:C36"/>
    <mergeCell ref="B37:C37"/>
    <mergeCell ref="B38:C38"/>
    <mergeCell ref="B39:C39"/>
    <mergeCell ref="B40:C40"/>
    <mergeCell ref="B53:C53"/>
    <mergeCell ref="B54:C54"/>
    <mergeCell ref="B55:C55"/>
    <mergeCell ref="B57:C57"/>
    <mergeCell ref="B58:C58"/>
    <mergeCell ref="B59:C59"/>
    <mergeCell ref="B47:C47"/>
    <mergeCell ref="B48:C48"/>
    <mergeCell ref="B49:C49"/>
    <mergeCell ref="B50:C50"/>
    <mergeCell ref="B51:C51"/>
    <mergeCell ref="B52:C52"/>
    <mergeCell ref="B60:C60"/>
    <mergeCell ref="B62:C62"/>
    <mergeCell ref="B63:C63"/>
    <mergeCell ref="N65:O65"/>
    <mergeCell ref="A70:A71"/>
    <mergeCell ref="B70:C71"/>
    <mergeCell ref="J70:L71"/>
    <mergeCell ref="M70:M71"/>
    <mergeCell ref="E71:H71"/>
    <mergeCell ref="D70:I70"/>
    <mergeCell ref="B61:C61"/>
    <mergeCell ref="B78:C78"/>
    <mergeCell ref="B79:C79"/>
    <mergeCell ref="B80:C80"/>
    <mergeCell ref="B81:C81"/>
    <mergeCell ref="B82:C82"/>
    <mergeCell ref="B83:C83"/>
    <mergeCell ref="B72:C72"/>
    <mergeCell ref="B73:C73"/>
    <mergeCell ref="B74:C74"/>
    <mergeCell ref="B75:C75"/>
    <mergeCell ref="B76:C76"/>
    <mergeCell ref="B77:C77"/>
    <mergeCell ref="B91:C91"/>
    <mergeCell ref="B92:C92"/>
    <mergeCell ref="B93:C93"/>
    <mergeCell ref="B94:C94"/>
    <mergeCell ref="B95:C95"/>
    <mergeCell ref="B97:C97"/>
    <mergeCell ref="B84:C84"/>
    <mergeCell ref="B85:C85"/>
    <mergeCell ref="B86:C86"/>
    <mergeCell ref="B87:C87"/>
    <mergeCell ref="B88:C88"/>
    <mergeCell ref="B89:C89"/>
    <mergeCell ref="B116:C116"/>
    <mergeCell ref="B117:C117"/>
    <mergeCell ref="A119:C119"/>
    <mergeCell ref="G119:N121"/>
    <mergeCell ref="N122:O122"/>
    <mergeCell ref="N127:O127"/>
    <mergeCell ref="B110:C110"/>
    <mergeCell ref="B111:C111"/>
    <mergeCell ref="B112:C112"/>
    <mergeCell ref="B113:C113"/>
    <mergeCell ref="B114:C114"/>
    <mergeCell ref="B115:C115"/>
    <mergeCell ref="B104:C104"/>
    <mergeCell ref="B105:C105"/>
    <mergeCell ref="B106:C106"/>
    <mergeCell ref="B107:C107"/>
    <mergeCell ref="B108:C108"/>
    <mergeCell ref="B109:C109"/>
    <mergeCell ref="B98:C98"/>
    <mergeCell ref="B99:C99"/>
    <mergeCell ref="B100:C100"/>
    <mergeCell ref="B101:C101"/>
    <mergeCell ref="B102:C102"/>
    <mergeCell ref="B103:C103"/>
  </mergeCells>
  <phoneticPr fontId="3"/>
  <dataValidations count="2">
    <dataValidation type="whole" operator="lessThanOrEqual" showInputMessage="1" showErrorMessage="1" errorTitle="入力内容に誤りがあります" error="「特定保険医療材料」の金額は、「国内生産品①＋輸入品②」の金額以下になるようにご記入ください。" sqref="K11:K15 K99:K102 K17:K20 K84:K87 K104:K115 K94:K97 K89:K92 K81:K82 K72:K79 K22:K26 K47:K51 K42:K45 K34:K40 K28:K32 K53:K62" xr:uid="{00000000-0002-0000-0500-000000000000}">
      <formula1>D11+E11</formula1>
    </dataValidation>
    <dataValidation type="whole" operator="lessThanOrEqual" allowBlank="1" showInputMessage="1" showErrorMessage="1" errorTitle="入力内容に誤りがあります" error="「（　）内自社品」の金額は、「輸入品②」の金額以下になるようにご記入ください。" sqref="G11:G15 G22:G26 G28:G32 G34:G40 G42:G45 G47:G51 G99:G102 G72:G79 G81:G82 G89:G92 G94:G97 G104:G115 G84:G87 G17:G20 G53:G62" xr:uid="{00000000-0002-0000-0500-000001000000}">
      <formula1>E11</formula1>
    </dataValidation>
  </dataValidations>
  <hyperlinks>
    <hyperlink ref="A7" location="別表.製品群別摘要一覧!A1" display="別表.製品群別摘要一覧シートをみる" xr:uid="{00000000-0004-0000-0500-000000000000}"/>
  </hyperlinks>
  <pageMargins left="0.41" right="0.3" top="0.6" bottom="0.33" header="0.2" footer="0.21"/>
  <pageSetup paperSize="9" scale="87" firstPageNumber="2" orientation="portrait" r:id="rId1"/>
  <headerFooter alignWithMargins="0"/>
  <rowBreaks count="1" manualBreakCount="1">
    <brk id="65"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0</xdr:col>
                    <xdr:colOff>257175</xdr:colOff>
                    <xdr:row>14</xdr:row>
                    <xdr:rowOff>38100</xdr:rowOff>
                  </from>
                  <to>
                    <xdr:col>0</xdr:col>
                    <xdr:colOff>561975</xdr:colOff>
                    <xdr:row>15</xdr:row>
                    <xdr:rowOff>66675</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0</xdr:col>
                    <xdr:colOff>257175</xdr:colOff>
                    <xdr:row>19</xdr:row>
                    <xdr:rowOff>38100</xdr:rowOff>
                  </from>
                  <to>
                    <xdr:col>0</xdr:col>
                    <xdr:colOff>561975</xdr:colOff>
                    <xdr:row>20</xdr:row>
                    <xdr:rowOff>66675</xdr:rowOff>
                  </to>
                </anchor>
              </controlPr>
            </control>
          </mc:Choice>
        </mc:AlternateContent>
        <mc:AlternateContent xmlns:mc="http://schemas.openxmlformats.org/markup-compatibility/2006">
          <mc:Choice Requires="x14">
            <control shapeId="9219" r:id="rId6" name="Check Box 3">
              <controlPr locked="0" defaultSize="0" autoFill="0" autoLine="0" autoPict="0">
                <anchor moveWithCells="1">
                  <from>
                    <xdr:col>0</xdr:col>
                    <xdr:colOff>257175</xdr:colOff>
                    <xdr:row>25</xdr:row>
                    <xdr:rowOff>38100</xdr:rowOff>
                  </from>
                  <to>
                    <xdr:col>0</xdr:col>
                    <xdr:colOff>561975</xdr:colOff>
                    <xdr:row>26</xdr:row>
                    <xdr:rowOff>66675</xdr:rowOff>
                  </to>
                </anchor>
              </controlPr>
            </control>
          </mc:Choice>
        </mc:AlternateContent>
        <mc:AlternateContent xmlns:mc="http://schemas.openxmlformats.org/markup-compatibility/2006">
          <mc:Choice Requires="x14">
            <control shapeId="9220" r:id="rId7" name="Check Box 4">
              <controlPr locked="0" defaultSize="0" autoFill="0" autoLine="0" autoPict="0">
                <anchor moveWithCells="1">
                  <from>
                    <xdr:col>0</xdr:col>
                    <xdr:colOff>257175</xdr:colOff>
                    <xdr:row>31</xdr:row>
                    <xdr:rowOff>38100</xdr:rowOff>
                  </from>
                  <to>
                    <xdr:col>0</xdr:col>
                    <xdr:colOff>561975</xdr:colOff>
                    <xdr:row>32</xdr:row>
                    <xdr:rowOff>66675</xdr:rowOff>
                  </to>
                </anchor>
              </controlPr>
            </control>
          </mc:Choice>
        </mc:AlternateContent>
        <mc:AlternateContent xmlns:mc="http://schemas.openxmlformats.org/markup-compatibility/2006">
          <mc:Choice Requires="x14">
            <control shapeId="9221" r:id="rId8" name="Check Box 5">
              <controlPr locked="0" defaultSize="0" autoFill="0" autoLine="0" autoPict="0">
                <anchor moveWithCells="1">
                  <from>
                    <xdr:col>0</xdr:col>
                    <xdr:colOff>257175</xdr:colOff>
                    <xdr:row>39</xdr:row>
                    <xdr:rowOff>38100</xdr:rowOff>
                  </from>
                  <to>
                    <xdr:col>0</xdr:col>
                    <xdr:colOff>561975</xdr:colOff>
                    <xdr:row>40</xdr:row>
                    <xdr:rowOff>66675</xdr:rowOff>
                  </to>
                </anchor>
              </controlPr>
            </control>
          </mc:Choice>
        </mc:AlternateContent>
        <mc:AlternateContent xmlns:mc="http://schemas.openxmlformats.org/markup-compatibility/2006">
          <mc:Choice Requires="x14">
            <control shapeId="9222" r:id="rId9" name="Check Box 6">
              <controlPr locked="0" defaultSize="0" autoFill="0" autoLine="0" autoPict="0">
                <anchor moveWithCells="1">
                  <from>
                    <xdr:col>0</xdr:col>
                    <xdr:colOff>257175</xdr:colOff>
                    <xdr:row>44</xdr:row>
                    <xdr:rowOff>38100</xdr:rowOff>
                  </from>
                  <to>
                    <xdr:col>0</xdr:col>
                    <xdr:colOff>561975</xdr:colOff>
                    <xdr:row>45</xdr:row>
                    <xdr:rowOff>66675</xdr:rowOff>
                  </to>
                </anchor>
              </controlPr>
            </control>
          </mc:Choice>
        </mc:AlternateContent>
        <mc:AlternateContent xmlns:mc="http://schemas.openxmlformats.org/markup-compatibility/2006">
          <mc:Choice Requires="x14">
            <control shapeId="9223" r:id="rId10" name="Check Box 7">
              <controlPr locked="0" defaultSize="0" autoFill="0" autoLine="0" autoPict="0">
                <anchor moveWithCells="1">
                  <from>
                    <xdr:col>0</xdr:col>
                    <xdr:colOff>257175</xdr:colOff>
                    <xdr:row>50</xdr:row>
                    <xdr:rowOff>38100</xdr:rowOff>
                  </from>
                  <to>
                    <xdr:col>0</xdr:col>
                    <xdr:colOff>561975</xdr:colOff>
                    <xdr:row>51</xdr:row>
                    <xdr:rowOff>66675</xdr:rowOff>
                  </to>
                </anchor>
              </controlPr>
            </control>
          </mc:Choice>
        </mc:AlternateContent>
        <mc:AlternateContent xmlns:mc="http://schemas.openxmlformats.org/markup-compatibility/2006">
          <mc:Choice Requires="x14">
            <control shapeId="9224" r:id="rId11" name="Check Box 8">
              <controlPr locked="0" defaultSize="0" autoFill="0" autoLine="0" autoPict="0">
                <anchor moveWithCells="1">
                  <from>
                    <xdr:col>0</xdr:col>
                    <xdr:colOff>257175</xdr:colOff>
                    <xdr:row>61</xdr:row>
                    <xdr:rowOff>38100</xdr:rowOff>
                  </from>
                  <to>
                    <xdr:col>0</xdr:col>
                    <xdr:colOff>561975</xdr:colOff>
                    <xdr:row>62</xdr:row>
                    <xdr:rowOff>66675</xdr:rowOff>
                  </to>
                </anchor>
              </controlPr>
            </control>
          </mc:Choice>
        </mc:AlternateContent>
        <mc:AlternateContent xmlns:mc="http://schemas.openxmlformats.org/markup-compatibility/2006">
          <mc:Choice Requires="x14">
            <control shapeId="9225" r:id="rId12" name="Check Box 9">
              <controlPr locked="0" defaultSize="0" autoFill="0" autoLine="0" autoPict="0">
                <anchor moveWithCells="1">
                  <from>
                    <xdr:col>0</xdr:col>
                    <xdr:colOff>257175</xdr:colOff>
                    <xdr:row>78</xdr:row>
                    <xdr:rowOff>66675</xdr:rowOff>
                  </from>
                  <to>
                    <xdr:col>0</xdr:col>
                    <xdr:colOff>561975</xdr:colOff>
                    <xdr:row>79</xdr:row>
                    <xdr:rowOff>85725</xdr:rowOff>
                  </to>
                </anchor>
              </controlPr>
            </control>
          </mc:Choice>
        </mc:AlternateContent>
        <mc:AlternateContent xmlns:mc="http://schemas.openxmlformats.org/markup-compatibility/2006">
          <mc:Choice Requires="x14">
            <control shapeId="9226" r:id="rId13" name="Check Box 10">
              <controlPr locked="0" defaultSize="0" autoFill="0" autoLine="0" autoPict="0">
                <anchor moveWithCells="1">
                  <from>
                    <xdr:col>0</xdr:col>
                    <xdr:colOff>266700</xdr:colOff>
                    <xdr:row>81</xdr:row>
                    <xdr:rowOff>142875</xdr:rowOff>
                  </from>
                  <to>
                    <xdr:col>0</xdr:col>
                    <xdr:colOff>619125</xdr:colOff>
                    <xdr:row>83</xdr:row>
                    <xdr:rowOff>38100</xdr:rowOff>
                  </to>
                </anchor>
              </controlPr>
            </control>
          </mc:Choice>
        </mc:AlternateContent>
        <mc:AlternateContent xmlns:mc="http://schemas.openxmlformats.org/markup-compatibility/2006">
          <mc:Choice Requires="x14">
            <control shapeId="9227" r:id="rId14" name="Check Box 11">
              <controlPr locked="0" defaultSize="0" autoFill="0" autoLine="0" autoPict="0">
                <anchor moveWithCells="1">
                  <from>
                    <xdr:col>0</xdr:col>
                    <xdr:colOff>257175</xdr:colOff>
                    <xdr:row>86</xdr:row>
                    <xdr:rowOff>66675</xdr:rowOff>
                  </from>
                  <to>
                    <xdr:col>0</xdr:col>
                    <xdr:colOff>561975</xdr:colOff>
                    <xdr:row>87</xdr:row>
                    <xdr:rowOff>85725</xdr:rowOff>
                  </to>
                </anchor>
              </controlPr>
            </control>
          </mc:Choice>
        </mc:AlternateContent>
        <mc:AlternateContent xmlns:mc="http://schemas.openxmlformats.org/markup-compatibility/2006">
          <mc:Choice Requires="x14">
            <control shapeId="9228" r:id="rId15" name="Check Box 12">
              <controlPr locked="0" defaultSize="0" autoFill="0" autoLine="0" autoPict="0">
                <anchor moveWithCells="1">
                  <from>
                    <xdr:col>0</xdr:col>
                    <xdr:colOff>257175</xdr:colOff>
                    <xdr:row>91</xdr:row>
                    <xdr:rowOff>66675</xdr:rowOff>
                  </from>
                  <to>
                    <xdr:col>0</xdr:col>
                    <xdr:colOff>561975</xdr:colOff>
                    <xdr:row>92</xdr:row>
                    <xdr:rowOff>85725</xdr:rowOff>
                  </to>
                </anchor>
              </controlPr>
            </control>
          </mc:Choice>
        </mc:AlternateContent>
        <mc:AlternateContent xmlns:mc="http://schemas.openxmlformats.org/markup-compatibility/2006">
          <mc:Choice Requires="x14">
            <control shapeId="9229" r:id="rId16" name="Check Box 13">
              <controlPr locked="0" defaultSize="0" autoFill="0" autoLine="0" autoPict="0">
                <anchor moveWithCells="1">
                  <from>
                    <xdr:col>0</xdr:col>
                    <xdr:colOff>257175</xdr:colOff>
                    <xdr:row>101</xdr:row>
                    <xdr:rowOff>66675</xdr:rowOff>
                  </from>
                  <to>
                    <xdr:col>0</xdr:col>
                    <xdr:colOff>561975</xdr:colOff>
                    <xdr:row>102</xdr:row>
                    <xdr:rowOff>85725</xdr:rowOff>
                  </to>
                </anchor>
              </controlPr>
            </control>
          </mc:Choice>
        </mc:AlternateContent>
        <mc:AlternateContent xmlns:mc="http://schemas.openxmlformats.org/markup-compatibility/2006">
          <mc:Choice Requires="x14">
            <control shapeId="9230" r:id="rId17" name="Check Box 14">
              <controlPr locked="0" defaultSize="0" autoFill="0" autoLine="0" autoPict="0">
                <anchor moveWithCells="1">
                  <from>
                    <xdr:col>0</xdr:col>
                    <xdr:colOff>257175</xdr:colOff>
                    <xdr:row>114</xdr:row>
                    <xdr:rowOff>66675</xdr:rowOff>
                  </from>
                  <to>
                    <xdr:col>0</xdr:col>
                    <xdr:colOff>561975</xdr:colOff>
                    <xdr:row>115</xdr:row>
                    <xdr:rowOff>85725</xdr:rowOff>
                  </to>
                </anchor>
              </controlPr>
            </control>
          </mc:Choice>
        </mc:AlternateContent>
        <mc:AlternateContent xmlns:mc="http://schemas.openxmlformats.org/markup-compatibility/2006">
          <mc:Choice Requires="x14">
            <control shapeId="9231" r:id="rId18" name="Check Box 15">
              <controlPr locked="0" defaultSize="0" autoFill="0" autoLine="0" autoPict="0">
                <anchor moveWithCells="1">
                  <from>
                    <xdr:col>0</xdr:col>
                    <xdr:colOff>276225</xdr:colOff>
                    <xdr:row>95</xdr:row>
                    <xdr:rowOff>180975</xdr:rowOff>
                  </from>
                  <to>
                    <xdr:col>0</xdr:col>
                    <xdr:colOff>581025</xdr:colOff>
                    <xdr:row>97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stopIfTrue="1" id="{3EE0F83B-FCF3-4247-87CD-287266D98AAE}">
            <xm:f>'調査表（様式1）'!$M$8=1</xm:f>
            <x14:dxf>
              <fill>
                <patternFill>
                  <bgColor indexed="22"/>
                </patternFill>
              </fill>
            </x14:dxf>
          </x14:cfRule>
          <xm:sqref>F72:H116 F117 H117 F11:H63</xm:sqref>
        </x14:conditionalFormatting>
        <x14:conditionalFormatting xmlns:xm="http://schemas.microsoft.com/office/excel/2006/main">
          <x14:cfRule type="expression" priority="1" id="{D5545196-CE48-4DC0-B6D3-C3328C0215DC}">
            <xm:f>'調査表（様式0）'!$L$16=1</xm:f>
            <x14:dxf>
              <fill>
                <patternFill>
                  <bgColor theme="0" tint="-0.24994659260841701"/>
                </patternFill>
              </fill>
            </x14:dxf>
          </x14:cfRule>
          <xm:sqref>A1:O60 A62:O121 A61:B61 D61:O61</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08839-991A-4DDB-9AAB-2C35FE881C4C}">
  <sheetPr>
    <tabColor rgb="FF00B0F0"/>
  </sheetPr>
  <dimension ref="A1:R46"/>
  <sheetViews>
    <sheetView view="pageBreakPreview" topLeftCell="A34" zoomScaleNormal="100" zoomScaleSheetLayoutView="100" workbookViewId="0">
      <selection activeCell="C40" sqref="C40"/>
    </sheetView>
  </sheetViews>
  <sheetFormatPr defaultColWidth="8.875" defaultRowHeight="15.75"/>
  <cols>
    <col min="1" max="15" width="6.5" style="12" customWidth="1"/>
    <col min="16" max="16" width="2.625" style="11" customWidth="1"/>
    <col min="17" max="16384" width="8.875" style="12"/>
  </cols>
  <sheetData>
    <row r="1" spans="1:18">
      <c r="A1" s="9" t="s">
        <v>365</v>
      </c>
      <c r="B1" s="9"/>
      <c r="C1" s="10"/>
      <c r="D1" s="10"/>
      <c r="E1" s="10"/>
      <c r="F1" s="10"/>
      <c r="G1" s="10"/>
      <c r="H1" s="10"/>
      <c r="I1" s="10"/>
      <c r="J1" s="10"/>
      <c r="K1" s="10"/>
      <c r="L1" s="11"/>
      <c r="M1" s="11"/>
      <c r="N1" s="11"/>
      <c r="O1" s="11"/>
    </row>
    <row r="2" spans="1:18" ht="19.5">
      <c r="A2" s="363" t="s">
        <v>500</v>
      </c>
      <c r="B2" s="363"/>
      <c r="C2" s="363"/>
      <c r="D2" s="363"/>
      <c r="E2" s="363"/>
      <c r="F2" s="363"/>
      <c r="G2" s="363"/>
      <c r="H2" s="363"/>
      <c r="I2" s="363"/>
      <c r="J2" s="363"/>
      <c r="K2" s="363"/>
      <c r="L2" s="363"/>
      <c r="M2" s="363"/>
      <c r="N2" s="363"/>
      <c r="O2" s="363"/>
    </row>
    <row r="3" spans="1:18">
      <c r="A3" s="11"/>
      <c r="B3" s="11"/>
      <c r="C3" s="11"/>
      <c r="D3" s="11"/>
      <c r="E3" s="11"/>
      <c r="F3" s="11"/>
      <c r="G3" s="11"/>
      <c r="H3" s="11"/>
      <c r="I3" s="11"/>
      <c r="J3" s="11"/>
      <c r="K3" s="11"/>
      <c r="L3" s="11"/>
      <c r="M3" s="11"/>
      <c r="N3" s="11"/>
      <c r="O3" s="165" t="s">
        <v>502</v>
      </c>
    </row>
    <row r="4" spans="1:18" ht="18.600000000000001" customHeight="1">
      <c r="A4" s="342" t="s">
        <v>375</v>
      </c>
      <c r="B4" s="11"/>
      <c r="C4" s="11"/>
      <c r="D4" s="11"/>
      <c r="E4" s="11"/>
      <c r="F4" s="11"/>
      <c r="G4" s="11"/>
      <c r="H4" s="11"/>
      <c r="I4" s="11"/>
      <c r="J4" s="11"/>
      <c r="K4" s="11"/>
      <c r="L4" s="11"/>
      <c r="M4" s="11"/>
      <c r="N4" s="11"/>
      <c r="O4" s="167" t="s">
        <v>237</v>
      </c>
    </row>
    <row r="5" spans="1:18">
      <c r="A5" s="343"/>
      <c r="B5" s="1"/>
      <c r="C5" s="1"/>
      <c r="D5" s="1"/>
      <c r="E5" s="1"/>
      <c r="F5" s="1"/>
      <c r="G5" s="1"/>
      <c r="H5" s="1"/>
      <c r="I5" s="1"/>
      <c r="J5" s="1"/>
      <c r="K5" s="1"/>
      <c r="L5" s="1"/>
      <c r="M5" s="1"/>
      <c r="N5" s="1"/>
      <c r="O5" s="1"/>
    </row>
    <row r="6" spans="1:18">
      <c r="A6" s="343"/>
      <c r="B6" s="1" t="s">
        <v>364</v>
      </c>
      <c r="C6" s="1"/>
      <c r="D6" s="1"/>
      <c r="E6" s="1"/>
      <c r="F6" s="1"/>
      <c r="G6" s="1"/>
      <c r="H6" s="1"/>
      <c r="I6" s="1"/>
      <c r="J6" s="1"/>
      <c r="K6" s="1"/>
      <c r="L6" s="1"/>
      <c r="M6" s="1"/>
      <c r="N6" s="1"/>
      <c r="O6" s="1"/>
    </row>
    <row r="7" spans="1:18">
      <c r="A7" s="343"/>
      <c r="B7" s="1" t="s">
        <v>473</v>
      </c>
      <c r="C7" s="1"/>
      <c r="D7" s="1"/>
      <c r="E7" s="1"/>
      <c r="F7" s="1"/>
      <c r="G7" s="1"/>
      <c r="H7" s="1"/>
      <c r="I7" s="1"/>
      <c r="J7" s="1"/>
      <c r="K7" s="1"/>
      <c r="L7" s="1"/>
      <c r="M7" s="1"/>
      <c r="N7" s="1"/>
      <c r="O7" s="1"/>
    </row>
    <row r="8" spans="1:18">
      <c r="A8" s="343"/>
      <c r="B8" s="344" t="s">
        <v>338</v>
      </c>
      <c r="C8" s="1"/>
      <c r="D8" s="1"/>
      <c r="E8" s="1"/>
      <c r="F8" s="1"/>
      <c r="G8" s="1"/>
      <c r="H8" s="1"/>
      <c r="I8" s="1"/>
      <c r="J8" s="1"/>
      <c r="K8" s="1"/>
      <c r="L8" s="1"/>
      <c r="M8" s="1"/>
      <c r="N8" s="1"/>
      <c r="O8" s="1"/>
    </row>
    <row r="9" spans="1:18">
      <c r="A9" s="343"/>
      <c r="B9" s="1" t="s">
        <v>354</v>
      </c>
      <c r="C9" s="1"/>
      <c r="D9" s="1"/>
      <c r="E9" s="1"/>
      <c r="F9" s="1"/>
      <c r="G9" s="1"/>
      <c r="H9" s="1"/>
      <c r="I9" s="1"/>
      <c r="J9" s="1"/>
      <c r="K9" s="1"/>
      <c r="L9" s="1"/>
      <c r="M9" s="1"/>
      <c r="N9" s="1"/>
      <c r="O9" s="1"/>
    </row>
    <row r="10" spans="1:18">
      <c r="A10" s="343"/>
      <c r="B10" s="1" t="s">
        <v>355</v>
      </c>
      <c r="C10" s="1"/>
      <c r="D10" s="1"/>
      <c r="E10" s="1"/>
      <c r="F10" s="1"/>
      <c r="G10" s="1"/>
      <c r="H10" s="1"/>
      <c r="I10" s="1"/>
      <c r="J10" s="1"/>
      <c r="K10" s="1"/>
      <c r="L10" s="1"/>
      <c r="M10" s="1"/>
      <c r="N10" s="1"/>
      <c r="O10" s="1"/>
    </row>
    <row r="11" spans="1:18">
      <c r="A11" s="343"/>
      <c r="B11" s="1" t="s">
        <v>339</v>
      </c>
      <c r="C11" s="1"/>
      <c r="D11" s="1"/>
      <c r="E11" s="1"/>
      <c r="F11" s="1"/>
      <c r="G11" s="1"/>
      <c r="H11" s="1"/>
      <c r="I11" s="1"/>
      <c r="J11" s="1"/>
      <c r="K11" s="1"/>
      <c r="L11" s="1"/>
      <c r="M11" s="1"/>
      <c r="N11" s="1"/>
      <c r="O11" s="1"/>
    </row>
    <row r="12" spans="1:18">
      <c r="A12" s="343"/>
      <c r="B12" s="345"/>
      <c r="C12" s="1"/>
      <c r="D12" s="1"/>
      <c r="E12" s="1"/>
      <c r="F12" s="1"/>
      <c r="G12" s="1"/>
      <c r="H12" s="1"/>
      <c r="I12" s="1"/>
      <c r="J12" s="1"/>
      <c r="K12" s="1"/>
      <c r="L12" s="1"/>
      <c r="M12" s="1"/>
      <c r="N12" s="1"/>
      <c r="O12" s="1"/>
    </row>
    <row r="13" spans="1:18">
      <c r="A13" s="346" t="s">
        <v>361</v>
      </c>
      <c r="B13" s="1" t="s">
        <v>360</v>
      </c>
      <c r="C13" s="1"/>
      <c r="D13" s="1"/>
      <c r="E13" s="1"/>
      <c r="F13" s="1"/>
      <c r="G13" s="1"/>
      <c r="H13" s="1"/>
      <c r="I13" s="1"/>
      <c r="J13" s="1"/>
      <c r="K13" s="1"/>
      <c r="L13" s="1"/>
      <c r="M13" s="1"/>
      <c r="N13" s="1"/>
      <c r="O13" s="1"/>
    </row>
    <row r="14" spans="1:18">
      <c r="A14" s="346"/>
      <c r="B14" s="1" t="s">
        <v>353</v>
      </c>
      <c r="C14" s="1"/>
      <c r="D14" s="1"/>
      <c r="E14" s="1"/>
      <c r="F14" s="1"/>
      <c r="G14" s="1"/>
      <c r="H14" s="1"/>
      <c r="I14" s="1"/>
      <c r="J14" s="1"/>
      <c r="K14" s="1"/>
      <c r="L14" s="1"/>
      <c r="M14" s="1"/>
      <c r="N14" s="1"/>
      <c r="O14" s="1"/>
    </row>
    <row r="15" spans="1:18">
      <c r="A15" s="343"/>
      <c r="B15" s="1" t="s">
        <v>340</v>
      </c>
      <c r="C15" s="1"/>
      <c r="D15" s="1"/>
      <c r="E15" s="1"/>
      <c r="F15" s="1"/>
      <c r="G15" s="1"/>
      <c r="H15" s="1"/>
      <c r="I15" s="1"/>
      <c r="J15" s="1"/>
      <c r="K15" s="1"/>
      <c r="L15" s="1"/>
      <c r="M15" s="1"/>
      <c r="N15" s="1"/>
      <c r="O15" s="1"/>
      <c r="R15" s="12">
        <v>0</v>
      </c>
    </row>
    <row r="16" spans="1:18">
      <c r="A16" s="343"/>
      <c r="B16" s="281">
        <v>1</v>
      </c>
      <c r="C16" s="1" t="s">
        <v>341</v>
      </c>
      <c r="D16" s="1"/>
      <c r="E16" s="1"/>
      <c r="F16" s="1"/>
      <c r="G16" s="1"/>
      <c r="H16" s="1"/>
      <c r="I16" s="1"/>
      <c r="J16" s="1"/>
      <c r="K16" s="1"/>
      <c r="L16" s="1"/>
      <c r="M16" s="1"/>
      <c r="N16" s="1"/>
      <c r="O16" s="1"/>
    </row>
    <row r="17" spans="1:15">
      <c r="A17" s="343"/>
      <c r="B17" s="281">
        <v>2</v>
      </c>
      <c r="C17" s="1" t="s">
        <v>342</v>
      </c>
      <c r="D17" s="1"/>
      <c r="E17" s="1"/>
      <c r="F17" s="1"/>
      <c r="G17" s="1"/>
      <c r="H17" s="1"/>
      <c r="I17" s="1"/>
      <c r="J17" s="1"/>
      <c r="K17" s="1"/>
      <c r="L17" s="1"/>
      <c r="M17" s="1"/>
      <c r="N17" s="1"/>
      <c r="O17" s="1"/>
    </row>
    <row r="18" spans="1:15">
      <c r="A18" s="343"/>
      <c r="B18" s="345"/>
      <c r="C18" s="1"/>
      <c r="D18" s="1"/>
      <c r="E18" s="1"/>
      <c r="F18" s="1"/>
      <c r="G18" s="1"/>
      <c r="H18" s="1"/>
      <c r="I18" s="1"/>
      <c r="J18" s="1"/>
      <c r="K18" s="1"/>
      <c r="L18" s="1"/>
      <c r="M18" s="1"/>
      <c r="N18" s="1"/>
      <c r="O18" s="1"/>
    </row>
    <row r="19" spans="1:15">
      <c r="A19" s="343"/>
      <c r="B19" s="1"/>
      <c r="C19" s="1"/>
      <c r="D19" s="1"/>
      <c r="E19" s="1"/>
      <c r="F19" s="1"/>
      <c r="G19" s="1"/>
      <c r="H19" s="1"/>
      <c r="I19" s="1"/>
      <c r="J19" s="1"/>
      <c r="K19" s="1"/>
      <c r="L19" s="331"/>
      <c r="M19" s="8"/>
      <c r="N19" s="287"/>
      <c r="O19" s="1"/>
    </row>
    <row r="20" spans="1:15">
      <c r="A20" s="343"/>
      <c r="B20" s="1"/>
      <c r="C20" s="1"/>
      <c r="D20" s="1"/>
      <c r="E20" s="1"/>
      <c r="F20" s="1"/>
      <c r="G20" s="1"/>
      <c r="H20" s="1"/>
      <c r="I20" s="1"/>
      <c r="J20" s="1"/>
      <c r="K20" s="1"/>
      <c r="L20" s="1"/>
      <c r="M20" s="1"/>
      <c r="N20" s="1"/>
      <c r="O20" s="1"/>
    </row>
    <row r="21" spans="1:15">
      <c r="A21" s="343"/>
      <c r="B21" s="345" t="s">
        <v>343</v>
      </c>
      <c r="C21" s="1"/>
      <c r="D21" s="1"/>
      <c r="E21" s="1"/>
      <c r="F21" s="1"/>
      <c r="G21" s="1"/>
      <c r="H21" s="1"/>
      <c r="I21" s="1"/>
      <c r="J21" s="1"/>
      <c r="K21" s="1"/>
      <c r="L21" s="1"/>
      <c r="M21" s="1"/>
      <c r="N21" s="1"/>
      <c r="O21" s="1"/>
    </row>
    <row r="22" spans="1:15">
      <c r="A22" s="346" t="s">
        <v>363</v>
      </c>
      <c r="B22" s="1" t="s">
        <v>344</v>
      </c>
      <c r="C22" s="1"/>
      <c r="D22" s="1"/>
      <c r="E22" s="1"/>
      <c r="F22" s="1"/>
      <c r="G22" s="1"/>
      <c r="H22" s="1"/>
      <c r="I22" s="1"/>
      <c r="J22" s="1"/>
      <c r="K22" s="1"/>
      <c r="L22" s="1"/>
      <c r="M22" s="1"/>
      <c r="N22" s="1"/>
      <c r="O22" s="1"/>
    </row>
    <row r="23" spans="1:15">
      <c r="A23" s="343"/>
      <c r="B23" s="1" t="s">
        <v>345</v>
      </c>
      <c r="C23" s="1"/>
      <c r="D23" s="1"/>
      <c r="E23" s="1"/>
      <c r="F23" s="1"/>
      <c r="G23" s="1"/>
      <c r="H23" s="1"/>
      <c r="I23" s="1"/>
      <c r="J23" s="1"/>
      <c r="K23" s="1"/>
      <c r="L23" s="1"/>
      <c r="M23" s="1"/>
      <c r="N23" s="1"/>
      <c r="O23" s="1"/>
    </row>
    <row r="24" spans="1:15">
      <c r="A24" s="343"/>
      <c r="B24" s="1" t="s">
        <v>362</v>
      </c>
      <c r="C24" s="1"/>
      <c r="D24" s="1"/>
      <c r="E24" s="1"/>
      <c r="F24" s="1"/>
      <c r="G24" s="1"/>
      <c r="H24" s="1"/>
      <c r="I24" s="1"/>
      <c r="J24" s="1"/>
      <c r="K24" s="1"/>
      <c r="L24" s="1"/>
      <c r="M24" s="1"/>
      <c r="N24" s="1"/>
      <c r="O24" s="1"/>
    </row>
    <row r="25" spans="1:15">
      <c r="A25" s="347"/>
      <c r="B25" s="348" t="s">
        <v>346</v>
      </c>
      <c r="C25" s="6"/>
      <c r="D25" s="6"/>
      <c r="E25" s="6"/>
      <c r="F25" s="6"/>
      <c r="G25" s="6"/>
      <c r="H25" s="6"/>
      <c r="I25" s="6"/>
      <c r="J25" s="6"/>
      <c r="K25" s="6"/>
      <c r="L25" s="6"/>
      <c r="M25" s="6"/>
      <c r="N25" s="6"/>
      <c r="O25" s="6"/>
    </row>
    <row r="26" spans="1:15">
      <c r="A26" s="343"/>
      <c r="B26" s="524" t="s">
        <v>490</v>
      </c>
      <c r="C26" s="524"/>
      <c r="D26" s="524"/>
      <c r="E26" s="524"/>
      <c r="F26" s="524"/>
      <c r="G26" s="524"/>
      <c r="H26" s="524"/>
      <c r="I26" s="524"/>
      <c r="J26" s="524"/>
      <c r="K26" s="524"/>
      <c r="L26" s="524"/>
      <c r="M26" s="524"/>
      <c r="N26" s="524"/>
      <c r="O26" s="524"/>
    </row>
    <row r="27" spans="1:15">
      <c r="A27" s="347"/>
      <c r="B27" s="524"/>
      <c r="C27" s="524"/>
      <c r="D27" s="524"/>
      <c r="E27" s="524"/>
      <c r="F27" s="524"/>
      <c r="G27" s="524"/>
      <c r="H27" s="524"/>
      <c r="I27" s="524"/>
      <c r="J27" s="524"/>
      <c r="K27" s="524"/>
      <c r="L27" s="524"/>
      <c r="M27" s="524"/>
      <c r="N27" s="524"/>
      <c r="O27" s="524"/>
    </row>
    <row r="28" spans="1:15">
      <c r="A28" s="343"/>
      <c r="B28" s="525" t="s">
        <v>347</v>
      </c>
      <c r="C28" s="525"/>
      <c r="D28" s="525"/>
      <c r="E28" s="525"/>
      <c r="F28" s="525"/>
      <c r="G28" s="525"/>
      <c r="H28" s="525"/>
      <c r="I28" s="1"/>
      <c r="J28" s="1"/>
      <c r="K28" s="1"/>
      <c r="L28" s="1"/>
      <c r="M28" s="8" t="s">
        <v>348</v>
      </c>
      <c r="N28" s="1"/>
      <c r="O28" s="1"/>
    </row>
    <row r="29" spans="1:15">
      <c r="A29" s="343"/>
      <c r="B29" s="525" t="s">
        <v>349</v>
      </c>
      <c r="C29" s="525"/>
      <c r="D29" s="525"/>
      <c r="E29" s="525"/>
      <c r="F29" s="525"/>
      <c r="G29" s="525"/>
      <c r="H29" s="525"/>
      <c r="I29" s="1"/>
      <c r="J29" s="1"/>
      <c r="K29" s="1"/>
      <c r="L29" s="1"/>
      <c r="M29" s="8" t="s">
        <v>348</v>
      </c>
      <c r="N29" s="1"/>
      <c r="O29" s="1"/>
    </row>
    <row r="30" spans="1:15">
      <c r="A30" s="343"/>
      <c r="B30" s="345"/>
      <c r="C30" s="1"/>
      <c r="D30" s="1"/>
      <c r="E30" s="1"/>
      <c r="F30" s="1"/>
      <c r="G30" s="1"/>
      <c r="H30" s="1"/>
      <c r="I30" s="1"/>
      <c r="J30" s="1"/>
      <c r="K30" s="1"/>
      <c r="L30" s="1"/>
      <c r="M30" s="1"/>
      <c r="N30" s="1"/>
      <c r="O30" s="1"/>
    </row>
    <row r="31" spans="1:15">
      <c r="A31" s="343"/>
      <c r="B31" s="345"/>
      <c r="C31" s="1"/>
      <c r="D31" s="1"/>
      <c r="E31" s="1"/>
      <c r="F31" s="1"/>
      <c r="G31" s="1"/>
      <c r="H31" s="1"/>
      <c r="I31" s="1"/>
      <c r="J31" s="1"/>
      <c r="K31" s="1"/>
      <c r="L31" s="1"/>
      <c r="M31" s="1"/>
      <c r="N31" s="1"/>
      <c r="O31" s="1"/>
    </row>
    <row r="32" spans="1:15">
      <c r="A32" s="343"/>
      <c r="B32" s="1"/>
      <c r="C32" s="1"/>
      <c r="D32" s="1"/>
      <c r="E32" s="1"/>
      <c r="F32" s="1"/>
      <c r="G32" s="1"/>
      <c r="H32" s="1"/>
      <c r="I32" s="1"/>
      <c r="J32" s="1"/>
      <c r="K32" s="1"/>
      <c r="L32" s="331"/>
      <c r="M32" s="8"/>
      <c r="N32" s="287"/>
      <c r="O32" s="1"/>
    </row>
    <row r="33" spans="1:18">
      <c r="A33" s="343"/>
      <c r="B33" s="1"/>
      <c r="C33" s="1"/>
      <c r="D33" s="1"/>
      <c r="E33" s="1"/>
      <c r="F33" s="1"/>
      <c r="G33" s="1"/>
      <c r="H33" s="1"/>
      <c r="I33" s="1"/>
      <c r="J33" s="1"/>
      <c r="K33" s="1"/>
      <c r="L33" s="1"/>
      <c r="M33" s="1"/>
      <c r="N33" s="1"/>
      <c r="O33" s="1"/>
    </row>
    <row r="34" spans="1:18">
      <c r="A34" s="343"/>
      <c r="B34" s="345" t="s">
        <v>350</v>
      </c>
      <c r="C34" s="1"/>
      <c r="D34" s="1"/>
      <c r="E34" s="1"/>
      <c r="F34" s="1"/>
      <c r="G34" s="1"/>
      <c r="H34" s="1"/>
      <c r="I34" s="1"/>
      <c r="J34" s="1"/>
      <c r="K34" s="1"/>
      <c r="L34" s="1"/>
      <c r="M34" s="1"/>
      <c r="N34" s="1"/>
      <c r="O34" s="1"/>
    </row>
    <row r="35" spans="1:18">
      <c r="A35" s="346" t="s">
        <v>489</v>
      </c>
      <c r="B35" s="1" t="s">
        <v>351</v>
      </c>
      <c r="C35" s="1"/>
      <c r="D35" s="1"/>
      <c r="E35" s="1"/>
      <c r="F35" s="1"/>
      <c r="G35" s="1"/>
      <c r="H35" s="1"/>
      <c r="I35" s="1"/>
      <c r="J35" s="1"/>
      <c r="K35" s="1"/>
      <c r="L35" s="1"/>
      <c r="M35" s="1"/>
      <c r="N35" s="1"/>
      <c r="O35" s="1"/>
    </row>
    <row r="36" spans="1:18" ht="24" customHeight="1">
      <c r="A36" s="346"/>
      <c r="B36" s="1" t="s">
        <v>340</v>
      </c>
      <c r="C36" s="1"/>
      <c r="D36" s="1"/>
      <c r="E36" s="1"/>
      <c r="F36" s="1"/>
      <c r="G36" s="1"/>
      <c r="H36" s="1"/>
      <c r="I36" s="1"/>
      <c r="J36" s="1"/>
      <c r="K36" s="1"/>
      <c r="L36" s="1"/>
      <c r="M36" s="1"/>
      <c r="N36" s="1"/>
      <c r="O36" s="1"/>
      <c r="R36" s="12">
        <v>0</v>
      </c>
    </row>
    <row r="37" spans="1:18">
      <c r="A37" s="343"/>
      <c r="B37" s="281">
        <v>1</v>
      </c>
      <c r="C37" s="1" t="s">
        <v>510</v>
      </c>
      <c r="D37" s="1"/>
      <c r="E37" s="1"/>
      <c r="F37" s="1"/>
      <c r="G37" s="1"/>
      <c r="H37" s="1"/>
      <c r="I37" s="1"/>
      <c r="J37" s="1"/>
      <c r="K37" s="1"/>
      <c r="L37" s="1"/>
      <c r="M37" s="1"/>
      <c r="N37" s="1"/>
      <c r="O37" s="1"/>
    </row>
    <row r="38" spans="1:18">
      <c r="A38" s="343"/>
      <c r="B38" s="281">
        <v>2</v>
      </c>
      <c r="C38" s="1" t="s">
        <v>511</v>
      </c>
      <c r="D38" s="1"/>
      <c r="E38" s="1"/>
      <c r="F38" s="1"/>
      <c r="G38" s="1"/>
      <c r="H38" s="1"/>
      <c r="I38" s="1"/>
      <c r="J38" s="1"/>
      <c r="K38" s="1"/>
      <c r="L38" s="1"/>
      <c r="M38" s="1"/>
      <c r="N38" s="1"/>
      <c r="O38" s="1"/>
    </row>
    <row r="39" spans="1:18">
      <c r="A39" s="343"/>
      <c r="B39" s="281">
        <v>3</v>
      </c>
      <c r="C39" s="1" t="s">
        <v>512</v>
      </c>
      <c r="D39" s="1"/>
      <c r="E39" s="1"/>
      <c r="F39" s="1"/>
      <c r="G39" s="1"/>
      <c r="H39" s="1"/>
      <c r="I39" s="1"/>
      <c r="J39" s="1"/>
      <c r="K39" s="1"/>
      <c r="L39" s="1"/>
      <c r="M39" s="1"/>
      <c r="N39" s="1"/>
      <c r="O39" s="1"/>
    </row>
    <row r="40" spans="1:18">
      <c r="A40" s="343"/>
      <c r="B40" s="281">
        <v>4</v>
      </c>
      <c r="C40" s="1" t="s">
        <v>516</v>
      </c>
      <c r="D40" s="1"/>
      <c r="E40" s="1"/>
      <c r="F40" s="1"/>
      <c r="G40" s="1"/>
      <c r="H40" s="1"/>
      <c r="I40" s="1"/>
      <c r="J40" s="1"/>
      <c r="K40" s="1"/>
      <c r="L40" s="1"/>
      <c r="M40" s="1"/>
      <c r="N40" s="1"/>
      <c r="O40" s="1"/>
    </row>
    <row r="41" spans="1:18">
      <c r="A41" s="343"/>
      <c r="B41" s="281">
        <v>5</v>
      </c>
      <c r="C41" s="1" t="s">
        <v>513</v>
      </c>
      <c r="D41" s="1"/>
      <c r="E41" s="1"/>
      <c r="F41" s="1"/>
      <c r="G41" s="1"/>
      <c r="H41" s="1"/>
      <c r="I41" s="1"/>
      <c r="J41" s="1"/>
      <c r="K41" s="1"/>
      <c r="L41" s="1"/>
      <c r="M41" s="1"/>
      <c r="N41" s="1"/>
      <c r="O41" s="1"/>
    </row>
    <row r="42" spans="1:18">
      <c r="A42" s="343"/>
      <c r="B42" s="281">
        <v>6</v>
      </c>
      <c r="C42" s="1" t="s">
        <v>514</v>
      </c>
      <c r="D42" s="1"/>
      <c r="E42" s="1"/>
      <c r="F42" s="1"/>
      <c r="G42" s="1"/>
      <c r="H42" s="1"/>
      <c r="I42" s="1"/>
      <c r="J42" s="1"/>
      <c r="K42" s="1"/>
      <c r="L42" s="1"/>
      <c r="M42" s="1"/>
      <c r="N42" s="1"/>
      <c r="O42" s="1"/>
    </row>
    <row r="43" spans="1:18">
      <c r="A43" s="343"/>
      <c r="B43" s="281">
        <v>7</v>
      </c>
      <c r="C43" s="1" t="s">
        <v>515</v>
      </c>
      <c r="D43" s="1"/>
      <c r="E43" s="1"/>
      <c r="F43" s="1"/>
      <c r="G43" s="1"/>
      <c r="H43" s="1"/>
      <c r="I43" s="1"/>
      <c r="J43" s="1"/>
      <c r="K43" s="1"/>
      <c r="L43" s="1"/>
      <c r="M43" s="1"/>
      <c r="N43" s="1"/>
      <c r="O43" s="1"/>
    </row>
    <row r="44" spans="1:18">
      <c r="A44" s="343"/>
      <c r="B44" s="281">
        <v>8</v>
      </c>
      <c r="C44" s="1" t="s">
        <v>352</v>
      </c>
      <c r="D44" s="1"/>
      <c r="E44" s="1"/>
      <c r="F44" s="1"/>
      <c r="G44" s="1"/>
      <c r="H44" s="1"/>
      <c r="I44" s="1"/>
      <c r="J44" s="1"/>
      <c r="K44" s="1"/>
      <c r="L44" s="1"/>
      <c r="M44" s="1"/>
      <c r="N44" s="1"/>
      <c r="O44" s="1"/>
    </row>
    <row r="45" spans="1:18">
      <c r="A45" s="343"/>
      <c r="B45" s="345"/>
      <c r="C45" s="1"/>
      <c r="D45" s="1"/>
      <c r="E45" s="1"/>
      <c r="F45" s="1"/>
      <c r="G45" s="1"/>
      <c r="H45" s="1"/>
      <c r="I45" s="1"/>
      <c r="J45" s="1"/>
      <c r="K45" s="1"/>
      <c r="L45" s="1"/>
      <c r="M45" s="1"/>
      <c r="N45" s="1"/>
      <c r="O45" s="1"/>
    </row>
    <row r="46" spans="1:18">
      <c r="A46" s="366" t="s">
        <v>481</v>
      </c>
      <c r="B46" s="366"/>
      <c r="C46" s="366"/>
      <c r="D46" s="366"/>
      <c r="E46" s="366"/>
      <c r="F46" s="366"/>
      <c r="G46" s="366"/>
      <c r="H46" s="366"/>
      <c r="I46" s="366"/>
      <c r="J46" s="366"/>
      <c r="K46" s="366"/>
      <c r="L46" s="366"/>
      <c r="M46" s="366"/>
      <c r="N46" s="366"/>
      <c r="O46" s="366"/>
    </row>
  </sheetData>
  <mergeCells count="5">
    <mergeCell ref="A2:O2"/>
    <mergeCell ref="B26:O27"/>
    <mergeCell ref="B28:H28"/>
    <mergeCell ref="B29:H29"/>
    <mergeCell ref="A46:O46"/>
  </mergeCells>
  <phoneticPr fontId="3"/>
  <conditionalFormatting sqref="A20:O24 A28:O32 A26:B26 A27">
    <cfRule type="expression" dxfId="7" priority="7">
      <formula>$R$15=2</formula>
    </cfRule>
  </conditionalFormatting>
  <conditionalFormatting sqref="A33:O42 A46 A44:O45">
    <cfRule type="expression" dxfId="6" priority="8">
      <formula>$R$15=1</formula>
    </cfRule>
  </conditionalFormatting>
  <conditionalFormatting sqref="A25:O25">
    <cfRule type="expression" dxfId="5" priority="4">
      <formula>$R$15=2</formula>
    </cfRule>
  </conditionalFormatting>
  <conditionalFormatting sqref="A43:O43">
    <cfRule type="expression" dxfId="4" priority="2">
      <formula>$R$15=1</formula>
    </cfRule>
  </conditionalFormatting>
  <pageMargins left="0.70866141732283472" right="0.5118110236220472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Option Button 1">
              <controlPr locked="0" defaultSize="0" autoFill="0" autoLine="0" autoPict="0">
                <anchor moveWithCells="1">
                  <from>
                    <xdr:col>1</xdr:col>
                    <xdr:colOff>28575</xdr:colOff>
                    <xdr:row>15</xdr:row>
                    <xdr:rowOff>28575</xdr:rowOff>
                  </from>
                  <to>
                    <xdr:col>11</xdr:col>
                    <xdr:colOff>371475</xdr:colOff>
                    <xdr:row>16</xdr:row>
                    <xdr:rowOff>0</xdr:rowOff>
                  </to>
                </anchor>
              </controlPr>
            </control>
          </mc:Choice>
        </mc:AlternateContent>
        <mc:AlternateContent xmlns:mc="http://schemas.openxmlformats.org/markup-compatibility/2006">
          <mc:Choice Requires="x14">
            <control shapeId="16386" r:id="rId5" name="Option Button 2">
              <controlPr locked="0" defaultSize="0" autoFill="0" autoLine="0" autoPict="0">
                <anchor moveWithCells="1">
                  <from>
                    <xdr:col>1</xdr:col>
                    <xdr:colOff>28575</xdr:colOff>
                    <xdr:row>16</xdr:row>
                    <xdr:rowOff>9525</xdr:rowOff>
                  </from>
                  <to>
                    <xdr:col>12</xdr:col>
                    <xdr:colOff>0</xdr:colOff>
                    <xdr:row>16</xdr:row>
                    <xdr:rowOff>180975</xdr:rowOff>
                  </to>
                </anchor>
              </controlPr>
            </control>
          </mc:Choice>
        </mc:AlternateContent>
        <mc:AlternateContent xmlns:mc="http://schemas.openxmlformats.org/markup-compatibility/2006">
          <mc:Choice Requires="x14">
            <control shapeId="16387" r:id="rId6" name="Option Button 3">
              <controlPr locked="0" defaultSize="0" autoFill="0" autoLine="0" autoPict="0">
                <anchor moveWithCells="1">
                  <from>
                    <xdr:col>1</xdr:col>
                    <xdr:colOff>0</xdr:colOff>
                    <xdr:row>36</xdr:row>
                    <xdr:rowOff>0</xdr:rowOff>
                  </from>
                  <to>
                    <xdr:col>13</xdr:col>
                    <xdr:colOff>9525</xdr:colOff>
                    <xdr:row>36</xdr:row>
                    <xdr:rowOff>180975</xdr:rowOff>
                  </to>
                </anchor>
              </controlPr>
            </control>
          </mc:Choice>
        </mc:AlternateContent>
        <mc:AlternateContent xmlns:mc="http://schemas.openxmlformats.org/markup-compatibility/2006">
          <mc:Choice Requires="x14">
            <control shapeId="16388" r:id="rId7" name="Option Button 4">
              <controlPr locked="0" defaultSize="0" autoFill="0" autoLine="0" autoPict="0">
                <anchor moveWithCells="1">
                  <from>
                    <xdr:col>1</xdr:col>
                    <xdr:colOff>0</xdr:colOff>
                    <xdr:row>37</xdr:row>
                    <xdr:rowOff>28575</xdr:rowOff>
                  </from>
                  <to>
                    <xdr:col>13</xdr:col>
                    <xdr:colOff>0</xdr:colOff>
                    <xdr:row>38</xdr:row>
                    <xdr:rowOff>0</xdr:rowOff>
                  </to>
                </anchor>
              </controlPr>
            </control>
          </mc:Choice>
        </mc:AlternateContent>
        <mc:AlternateContent xmlns:mc="http://schemas.openxmlformats.org/markup-compatibility/2006">
          <mc:Choice Requires="x14">
            <control shapeId="16389" r:id="rId8" name="Option Button 5">
              <controlPr locked="0" defaultSize="0" autoFill="0" autoLine="0" autoPict="0">
                <anchor moveWithCells="1">
                  <from>
                    <xdr:col>1</xdr:col>
                    <xdr:colOff>0</xdr:colOff>
                    <xdr:row>38</xdr:row>
                    <xdr:rowOff>28575</xdr:rowOff>
                  </from>
                  <to>
                    <xdr:col>13</xdr:col>
                    <xdr:colOff>0</xdr:colOff>
                    <xdr:row>39</xdr:row>
                    <xdr:rowOff>28575</xdr:rowOff>
                  </to>
                </anchor>
              </controlPr>
            </control>
          </mc:Choice>
        </mc:AlternateContent>
        <mc:AlternateContent xmlns:mc="http://schemas.openxmlformats.org/markup-compatibility/2006">
          <mc:Choice Requires="x14">
            <control shapeId="16390" r:id="rId9" name="Option Button 6">
              <controlPr locked="0" defaultSize="0" autoFill="0" autoLine="0" autoPict="0">
                <anchor moveWithCells="1">
                  <from>
                    <xdr:col>1</xdr:col>
                    <xdr:colOff>0</xdr:colOff>
                    <xdr:row>39</xdr:row>
                    <xdr:rowOff>9525</xdr:rowOff>
                  </from>
                  <to>
                    <xdr:col>13</xdr:col>
                    <xdr:colOff>0</xdr:colOff>
                    <xdr:row>40</xdr:row>
                    <xdr:rowOff>0</xdr:rowOff>
                  </to>
                </anchor>
              </controlPr>
            </control>
          </mc:Choice>
        </mc:AlternateContent>
        <mc:AlternateContent xmlns:mc="http://schemas.openxmlformats.org/markup-compatibility/2006">
          <mc:Choice Requires="x14">
            <control shapeId="16391" r:id="rId10" name="Option Button 7">
              <controlPr locked="0" defaultSize="0" autoFill="0" autoLine="0" autoPict="0">
                <anchor moveWithCells="1">
                  <from>
                    <xdr:col>1</xdr:col>
                    <xdr:colOff>0</xdr:colOff>
                    <xdr:row>40</xdr:row>
                    <xdr:rowOff>28575</xdr:rowOff>
                  </from>
                  <to>
                    <xdr:col>13</xdr:col>
                    <xdr:colOff>0</xdr:colOff>
                    <xdr:row>41</xdr:row>
                    <xdr:rowOff>9525</xdr:rowOff>
                  </to>
                </anchor>
              </controlPr>
            </control>
          </mc:Choice>
        </mc:AlternateContent>
        <mc:AlternateContent xmlns:mc="http://schemas.openxmlformats.org/markup-compatibility/2006">
          <mc:Choice Requires="x14">
            <control shapeId="16392" r:id="rId11" name="Option Button 8">
              <controlPr locked="0" defaultSize="0" autoFill="0" autoLine="0" autoPict="0">
                <anchor moveWithCells="1">
                  <from>
                    <xdr:col>1</xdr:col>
                    <xdr:colOff>0</xdr:colOff>
                    <xdr:row>41</xdr:row>
                    <xdr:rowOff>28575</xdr:rowOff>
                  </from>
                  <to>
                    <xdr:col>13</xdr:col>
                    <xdr:colOff>0</xdr:colOff>
                    <xdr:row>42</xdr:row>
                    <xdr:rowOff>9525</xdr:rowOff>
                  </to>
                </anchor>
              </controlPr>
            </control>
          </mc:Choice>
        </mc:AlternateContent>
        <mc:AlternateContent xmlns:mc="http://schemas.openxmlformats.org/markup-compatibility/2006">
          <mc:Choice Requires="x14">
            <control shapeId="16393" r:id="rId12" name="Option Button 9">
              <controlPr locked="0" defaultSize="0" autoFill="0" autoLine="0" autoPict="0">
                <anchor moveWithCells="1">
                  <from>
                    <xdr:col>1</xdr:col>
                    <xdr:colOff>0</xdr:colOff>
                    <xdr:row>42</xdr:row>
                    <xdr:rowOff>38100</xdr:rowOff>
                  </from>
                  <to>
                    <xdr:col>13</xdr:col>
                    <xdr:colOff>0</xdr:colOff>
                    <xdr:row>43</xdr:row>
                    <xdr:rowOff>28575</xdr:rowOff>
                  </to>
                </anchor>
              </controlPr>
            </control>
          </mc:Choice>
        </mc:AlternateContent>
        <mc:AlternateContent xmlns:mc="http://schemas.openxmlformats.org/markup-compatibility/2006">
          <mc:Choice Requires="x14">
            <control shapeId="16394" r:id="rId13" name="Group Box 10">
              <controlPr defaultSize="0" autoFill="0" autoPict="0">
                <anchor moveWithCells="1">
                  <from>
                    <xdr:col>0</xdr:col>
                    <xdr:colOff>0</xdr:colOff>
                    <xdr:row>31</xdr:row>
                    <xdr:rowOff>180975</xdr:rowOff>
                  </from>
                  <to>
                    <xdr:col>15</xdr:col>
                    <xdr:colOff>0</xdr:colOff>
                    <xdr:row>45</xdr:row>
                    <xdr:rowOff>9525</xdr:rowOff>
                  </to>
                </anchor>
              </controlPr>
            </control>
          </mc:Choice>
        </mc:AlternateContent>
        <mc:AlternateContent xmlns:mc="http://schemas.openxmlformats.org/markup-compatibility/2006">
          <mc:Choice Requires="x14">
            <control shapeId="16395" r:id="rId14" name="Group Box 11">
              <controlPr defaultSize="0" autoFill="0" autoPict="0">
                <anchor moveWithCells="1">
                  <from>
                    <xdr:col>0</xdr:col>
                    <xdr:colOff>0</xdr:colOff>
                    <xdr:row>0</xdr:row>
                    <xdr:rowOff>0</xdr:rowOff>
                  </from>
                  <to>
                    <xdr:col>15</xdr:col>
                    <xdr:colOff>19050</xdr:colOff>
                    <xdr:row>19</xdr:row>
                    <xdr:rowOff>0</xdr:rowOff>
                  </to>
                </anchor>
              </controlPr>
            </control>
          </mc:Choice>
        </mc:AlternateContent>
        <mc:AlternateContent xmlns:mc="http://schemas.openxmlformats.org/markup-compatibility/2006">
          <mc:Choice Requires="x14">
            <control shapeId="16396" r:id="rId15" name="Option Button 12">
              <controlPr locked="0" defaultSize="0" autoFill="0" autoLine="0" autoPict="0">
                <anchor moveWithCells="1">
                  <from>
                    <xdr:col>1</xdr:col>
                    <xdr:colOff>0</xdr:colOff>
                    <xdr:row>43</xdr:row>
                    <xdr:rowOff>9525</xdr:rowOff>
                  </from>
                  <to>
                    <xdr:col>13</xdr:col>
                    <xdr:colOff>0</xdr:colOff>
                    <xdr:row>44</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D11F0CE3-BED9-46FF-9BF7-6E4C07BEFDEF}">
            <xm:f>'\\corp\folders\proj2\20-IHC-HEOR共有JOBフォルダ\02受注案件\A05P8445 MTJAPAN 2021年統計調査 錦織\04_調査票\調査物品（検討）\[(2021年) ①事前記入シート20210520（印刷用）.xlsx]調査表（様式0）'!#REF!=1</xm:f>
            <x14:dxf>
              <fill>
                <patternFill>
                  <bgColor theme="0" tint="-0.24994659260841701"/>
                </patternFill>
              </fill>
            </x14:dxf>
          </x14:cfRule>
          <xm:sqref>A5:O24 A46 A28:O42 A26:B26 A27 A44:O45</xm:sqref>
        </x14:conditionalFormatting>
        <x14:conditionalFormatting xmlns:xm="http://schemas.microsoft.com/office/excel/2006/main">
          <x14:cfRule type="expression" priority="5" id="{432B5172-444A-4B6A-8112-36484904881A}">
            <xm:f>'\\corp\folders\proj2\20-IHC-HEOR共有JOBフォルダ\02受注案件\A05P8445 MTJAPAN 2021年統計調査 錦織\04_調査票\調査物品（検討）\[(2021年) ①事前記入シート20210520（印刷用）.xlsx]調査表（様式0）'!#REF!=1</xm:f>
            <x14:dxf>
              <fill>
                <patternFill>
                  <bgColor theme="0" tint="-0.24994659260841701"/>
                </patternFill>
              </fill>
            </x14:dxf>
          </x14:cfRule>
          <xm:sqref>O3:O4</xm:sqref>
        </x14:conditionalFormatting>
        <x14:conditionalFormatting xmlns:xm="http://schemas.microsoft.com/office/excel/2006/main">
          <x14:cfRule type="expression" priority="3" id="{4916EDF8-348A-4AF8-9697-A489E97EBC26}">
            <xm:f>'\\corp\folders\proj2\20-IHC-HEOR共有JOBフォルダ\02受注案件\A05P8445 MTJAPAN 2021年統計調査 錦織\04_調査票\調査物品（検討）\[(2021年) ①事前記入シート20210520（印刷用）.xlsx]調査表（様式0）'!#REF!=1</xm:f>
            <x14:dxf>
              <fill>
                <patternFill>
                  <bgColor theme="0" tint="-0.24994659260841701"/>
                </patternFill>
              </fill>
            </x14:dxf>
          </x14:cfRule>
          <xm:sqref>A25:O25</xm:sqref>
        </x14:conditionalFormatting>
        <x14:conditionalFormatting xmlns:xm="http://schemas.microsoft.com/office/excel/2006/main">
          <x14:cfRule type="expression" priority="1" id="{76868C3C-9806-46BE-B8FA-7BB01A9F1EFB}">
            <xm:f>'\\corp\folders\proj2\20-IHC-HEOR共有JOBフォルダ\02受注案件\A05P8445 MTJAPAN 2021年統計調査 錦織\04_調査票\調査物品（検討）\[(2021年) ①事前記入シート20210520（印刷用）.xlsx]調査表（様式0）'!#REF!=1</xm:f>
            <x14:dxf>
              <fill>
                <patternFill>
                  <bgColor theme="0" tint="-0.24994659260841701"/>
                </patternFill>
              </fill>
            </x14:dxf>
          </x14:cfRule>
          <xm:sqref>A43:O43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47"/>
    <pageSetUpPr fitToPage="1"/>
  </sheetPr>
  <dimension ref="A1:D86"/>
  <sheetViews>
    <sheetView view="pageBreakPreview" topLeftCell="A4" zoomScaleNormal="100" zoomScaleSheetLayoutView="100" workbookViewId="0">
      <selection activeCell="B46" sqref="B46"/>
    </sheetView>
  </sheetViews>
  <sheetFormatPr defaultColWidth="9" defaultRowHeight="12.75" customHeight="1"/>
  <cols>
    <col min="1" max="1" width="11.625" style="70" customWidth="1"/>
    <col min="2" max="2" width="37.375" style="70" customWidth="1"/>
    <col min="3" max="3" width="69.875" style="70" customWidth="1"/>
    <col min="4" max="4" width="11.875" style="70" customWidth="1"/>
    <col min="5" max="16384" width="9" style="70"/>
  </cols>
  <sheetData>
    <row r="1" spans="1:3" s="293" customFormat="1" ht="15.75">
      <c r="A1" s="292" t="s">
        <v>311</v>
      </c>
    </row>
    <row r="2" spans="1:3" ht="12.75" customHeight="1">
      <c r="A2" s="49" t="s">
        <v>214</v>
      </c>
      <c r="B2" s="49" t="s">
        <v>156</v>
      </c>
      <c r="C2" s="49" t="s">
        <v>38</v>
      </c>
    </row>
    <row r="3" spans="1:3" ht="12.75" customHeight="1">
      <c r="A3" s="51" t="s">
        <v>39</v>
      </c>
      <c r="B3" s="52" t="s">
        <v>40</v>
      </c>
      <c r="C3" s="294" t="s">
        <v>41</v>
      </c>
    </row>
    <row r="4" spans="1:3" ht="12.75" customHeight="1">
      <c r="A4" s="54" t="s">
        <v>42</v>
      </c>
      <c r="B4" s="55" t="s">
        <v>43</v>
      </c>
      <c r="C4" s="295" t="s">
        <v>399</v>
      </c>
    </row>
    <row r="5" spans="1:3" ht="12.75" customHeight="1">
      <c r="A5" s="57"/>
      <c r="B5" s="52" t="s">
        <v>44</v>
      </c>
      <c r="C5" s="296" t="s">
        <v>400</v>
      </c>
    </row>
    <row r="6" spans="1:3" ht="12.75" customHeight="1">
      <c r="A6" s="57"/>
      <c r="B6" s="55" t="s">
        <v>45</v>
      </c>
      <c r="C6" s="296" t="s">
        <v>401</v>
      </c>
    </row>
    <row r="7" spans="1:3" ht="12.75" customHeight="1">
      <c r="A7" s="59"/>
      <c r="B7" s="60" t="s">
        <v>46</v>
      </c>
      <c r="C7" s="297" t="s">
        <v>308</v>
      </c>
    </row>
    <row r="8" spans="1:3" ht="12.75" customHeight="1">
      <c r="A8" s="62" t="s">
        <v>47</v>
      </c>
      <c r="B8" s="63" t="s">
        <v>175</v>
      </c>
      <c r="C8" s="298" t="s">
        <v>422</v>
      </c>
    </row>
    <row r="9" spans="1:3" ht="12.75" customHeight="1">
      <c r="A9" s="65" t="s">
        <v>176</v>
      </c>
      <c r="B9" s="66" t="s">
        <v>48</v>
      </c>
      <c r="C9" s="296" t="s">
        <v>423</v>
      </c>
    </row>
    <row r="10" spans="1:3" ht="12.75" customHeight="1">
      <c r="A10" s="65"/>
      <c r="B10" s="67" t="s">
        <v>252</v>
      </c>
      <c r="C10" s="294" t="s">
        <v>253</v>
      </c>
    </row>
    <row r="11" spans="1:3" ht="12.75" customHeight="1">
      <c r="A11" s="69"/>
      <c r="B11" s="70" t="s">
        <v>398</v>
      </c>
      <c r="C11" s="294" t="s">
        <v>469</v>
      </c>
    </row>
    <row r="12" spans="1:3" ht="12.75" customHeight="1">
      <c r="A12" s="51" t="s">
        <v>49</v>
      </c>
      <c r="B12" s="71" t="s">
        <v>50</v>
      </c>
      <c r="C12" s="298"/>
    </row>
    <row r="13" spans="1:3" ht="12.75" customHeight="1">
      <c r="A13" s="54" t="s">
        <v>51</v>
      </c>
      <c r="B13" s="55" t="s">
        <v>462</v>
      </c>
      <c r="C13" s="296" t="s">
        <v>402</v>
      </c>
    </row>
    <row r="14" spans="1:3" ht="12.75" customHeight="1">
      <c r="A14" s="57"/>
      <c r="B14" s="55" t="s">
        <v>52</v>
      </c>
      <c r="C14" s="296"/>
    </row>
    <row r="15" spans="1:3" ht="12.75" customHeight="1">
      <c r="A15" s="57"/>
      <c r="B15" s="55" t="s">
        <v>182</v>
      </c>
      <c r="C15" s="296" t="s">
        <v>123</v>
      </c>
    </row>
    <row r="16" spans="1:3" ht="12.75" customHeight="1">
      <c r="A16" s="57"/>
      <c r="B16" s="60" t="s">
        <v>183</v>
      </c>
      <c r="C16" s="297" t="s">
        <v>403</v>
      </c>
    </row>
    <row r="17" spans="1:3" ht="12.75" customHeight="1">
      <c r="A17" s="51" t="s">
        <v>53</v>
      </c>
      <c r="B17" s="71" t="s">
        <v>185</v>
      </c>
      <c r="C17" s="298" t="s">
        <v>54</v>
      </c>
    </row>
    <row r="18" spans="1:3" ht="12.75" customHeight="1">
      <c r="A18" s="54" t="s">
        <v>51</v>
      </c>
      <c r="B18" s="55" t="s">
        <v>186</v>
      </c>
      <c r="C18" s="296" t="s">
        <v>404</v>
      </c>
    </row>
    <row r="19" spans="1:3" ht="12.75" customHeight="1">
      <c r="A19" s="57"/>
      <c r="B19" s="55" t="s">
        <v>187</v>
      </c>
      <c r="C19" s="296" t="s">
        <v>124</v>
      </c>
    </row>
    <row r="20" spans="1:3" ht="12.75" customHeight="1">
      <c r="A20" s="57"/>
      <c r="B20" s="55" t="s">
        <v>240</v>
      </c>
      <c r="C20" s="296" t="s">
        <v>329</v>
      </c>
    </row>
    <row r="21" spans="1:3" ht="12.75" customHeight="1">
      <c r="A21" s="57"/>
      <c r="B21" s="60" t="s">
        <v>46</v>
      </c>
      <c r="C21" s="297" t="s">
        <v>405</v>
      </c>
    </row>
    <row r="22" spans="1:3" ht="12.75" customHeight="1">
      <c r="A22" s="51" t="s">
        <v>55</v>
      </c>
      <c r="B22" s="71" t="s">
        <v>56</v>
      </c>
      <c r="C22" s="298" t="s">
        <v>406</v>
      </c>
    </row>
    <row r="23" spans="1:3" ht="12.75" customHeight="1">
      <c r="A23" s="54" t="s">
        <v>51</v>
      </c>
      <c r="B23" s="55" t="s">
        <v>188</v>
      </c>
      <c r="C23" s="296"/>
    </row>
    <row r="24" spans="1:3" ht="12.75" customHeight="1">
      <c r="A24" s="57"/>
      <c r="B24" s="55" t="s">
        <v>57</v>
      </c>
      <c r="C24" s="296" t="s">
        <v>424</v>
      </c>
    </row>
    <row r="25" spans="1:3" ht="12.75" customHeight="1">
      <c r="A25" s="57"/>
      <c r="B25" s="55" t="s">
        <v>58</v>
      </c>
      <c r="C25" s="295" t="s">
        <v>493</v>
      </c>
    </row>
    <row r="26" spans="1:3" ht="12.75" customHeight="1">
      <c r="A26" s="57"/>
      <c r="B26" s="72" t="s">
        <v>125</v>
      </c>
      <c r="C26" s="296"/>
    </row>
    <row r="27" spans="1:3" ht="12.75" customHeight="1">
      <c r="A27" s="57"/>
      <c r="B27" s="72" t="s">
        <v>192</v>
      </c>
      <c r="C27" s="296"/>
    </row>
    <row r="28" spans="1:3" ht="12.75" customHeight="1">
      <c r="A28" s="57"/>
      <c r="B28" s="60" t="s">
        <v>193</v>
      </c>
      <c r="C28" s="296" t="s">
        <v>59</v>
      </c>
    </row>
    <row r="29" spans="1:3" ht="12.75" customHeight="1">
      <c r="A29" s="51" t="s">
        <v>60</v>
      </c>
      <c r="B29" s="71" t="s">
        <v>61</v>
      </c>
      <c r="C29" s="298" t="s">
        <v>62</v>
      </c>
    </row>
    <row r="30" spans="1:3" ht="12.75" customHeight="1">
      <c r="A30" s="54" t="s">
        <v>63</v>
      </c>
      <c r="B30" s="55" t="s">
        <v>64</v>
      </c>
      <c r="C30" s="296" t="s">
        <v>65</v>
      </c>
    </row>
    <row r="31" spans="1:3" ht="12.75" customHeight="1">
      <c r="A31" s="57"/>
      <c r="B31" s="55" t="s">
        <v>66</v>
      </c>
      <c r="C31" s="296" t="s">
        <v>407</v>
      </c>
    </row>
    <row r="32" spans="1:3" ht="12.75" customHeight="1">
      <c r="A32" s="73"/>
      <c r="B32" s="60" t="s">
        <v>67</v>
      </c>
      <c r="C32" s="297" t="s">
        <v>408</v>
      </c>
    </row>
    <row r="33" spans="1:4" ht="12.75" customHeight="1">
      <c r="A33" s="74" t="s">
        <v>68</v>
      </c>
      <c r="B33" s="75" t="s">
        <v>69</v>
      </c>
      <c r="C33" s="299" t="s">
        <v>487</v>
      </c>
      <c r="D33" s="326"/>
    </row>
    <row r="34" spans="1:4" ht="12.75" customHeight="1">
      <c r="A34" s="300" t="s">
        <v>70</v>
      </c>
      <c r="B34" s="66" t="s">
        <v>71</v>
      </c>
      <c r="C34" s="295" t="s">
        <v>409</v>
      </c>
    </row>
    <row r="35" spans="1:4" ht="12.75" customHeight="1">
      <c r="A35" s="76"/>
      <c r="B35" s="66" t="s">
        <v>72</v>
      </c>
      <c r="C35" s="295" t="s">
        <v>410</v>
      </c>
    </row>
    <row r="36" spans="1:4" ht="12.75" customHeight="1">
      <c r="A36" s="74"/>
      <c r="B36" s="66" t="s">
        <v>202</v>
      </c>
      <c r="C36" s="296" t="s">
        <v>411</v>
      </c>
    </row>
    <row r="37" spans="1:4" ht="12.75" customHeight="1">
      <c r="A37" s="74"/>
      <c r="B37" s="77" t="s">
        <v>73</v>
      </c>
      <c r="C37" s="297" t="s">
        <v>412</v>
      </c>
    </row>
    <row r="38" spans="1:4" ht="12.75" customHeight="1">
      <c r="A38" s="51" t="s">
        <v>204</v>
      </c>
      <c r="B38" s="71" t="s">
        <v>205</v>
      </c>
      <c r="C38" s="298"/>
    </row>
    <row r="39" spans="1:4" ht="12.75" customHeight="1">
      <c r="A39" s="54" t="s">
        <v>74</v>
      </c>
      <c r="B39" s="55" t="s">
        <v>75</v>
      </c>
      <c r="C39" s="296" t="s">
        <v>413</v>
      </c>
    </row>
    <row r="40" spans="1:4" ht="12.75" customHeight="1">
      <c r="A40" s="78"/>
      <c r="B40" s="55" t="s">
        <v>208</v>
      </c>
      <c r="C40" s="296"/>
    </row>
    <row r="41" spans="1:4" ht="12.75" customHeight="1">
      <c r="A41" s="78"/>
      <c r="B41" s="55" t="s">
        <v>209</v>
      </c>
      <c r="C41" s="296" t="s">
        <v>76</v>
      </c>
    </row>
    <row r="42" spans="1:4" ht="12.75" customHeight="1">
      <c r="A42" s="57"/>
      <c r="B42" s="55" t="s">
        <v>77</v>
      </c>
      <c r="C42" s="296" t="s">
        <v>463</v>
      </c>
    </row>
    <row r="43" spans="1:4" ht="12.75" customHeight="1">
      <c r="A43" s="57"/>
      <c r="B43" s="55" t="s">
        <v>210</v>
      </c>
      <c r="C43" s="296"/>
    </row>
    <row r="44" spans="1:4" ht="12.75" customHeight="1">
      <c r="A44" s="57"/>
      <c r="B44" s="55" t="s">
        <v>78</v>
      </c>
      <c r="C44" s="296"/>
    </row>
    <row r="45" spans="1:4" ht="12.75" customHeight="1">
      <c r="A45" s="57"/>
      <c r="B45" s="72" t="s">
        <v>212</v>
      </c>
      <c r="C45" s="301" t="s">
        <v>126</v>
      </c>
    </row>
    <row r="46" spans="1:4" ht="12.75" customHeight="1">
      <c r="A46" s="57"/>
      <c r="B46" s="72" t="s">
        <v>491</v>
      </c>
      <c r="C46" s="301" t="s">
        <v>492</v>
      </c>
    </row>
    <row r="47" spans="1:4" ht="12.75" customHeight="1">
      <c r="A47" s="57"/>
      <c r="B47" s="60" t="s">
        <v>46</v>
      </c>
      <c r="C47" s="302" t="s">
        <v>506</v>
      </c>
    </row>
    <row r="48" spans="1:4" ht="12.75" customHeight="1">
      <c r="A48" s="51" t="s">
        <v>79</v>
      </c>
      <c r="B48" s="303" t="s">
        <v>80</v>
      </c>
      <c r="C48" s="294" t="s">
        <v>81</v>
      </c>
    </row>
    <row r="49" spans="1:3" ht="12.75" customHeight="1">
      <c r="A49" s="54" t="s">
        <v>74</v>
      </c>
      <c r="B49" s="81" t="s">
        <v>82</v>
      </c>
      <c r="C49" s="295" t="s">
        <v>83</v>
      </c>
    </row>
    <row r="50" spans="1:3" ht="12.75" customHeight="1">
      <c r="A50" s="78"/>
      <c r="B50" s="81" t="s">
        <v>217</v>
      </c>
      <c r="C50" s="296" t="s">
        <v>84</v>
      </c>
    </row>
    <row r="51" spans="1:3" ht="12.75" customHeight="1">
      <c r="A51" s="78"/>
      <c r="B51" s="81" t="s">
        <v>218</v>
      </c>
      <c r="C51" s="296" t="s">
        <v>414</v>
      </c>
    </row>
    <row r="52" spans="1:3" ht="12.75" customHeight="1">
      <c r="A52" s="78"/>
      <c r="B52" s="81" t="s">
        <v>219</v>
      </c>
      <c r="C52" s="296" t="s">
        <v>415</v>
      </c>
    </row>
    <row r="53" spans="1:3" ht="12.75" customHeight="1">
      <c r="A53" s="57"/>
      <c r="B53" s="81" t="s">
        <v>85</v>
      </c>
      <c r="C53" s="296" t="s">
        <v>86</v>
      </c>
    </row>
    <row r="54" spans="1:3" ht="12.75" customHeight="1">
      <c r="A54" s="57"/>
      <c r="B54" s="81" t="s">
        <v>87</v>
      </c>
      <c r="C54" s="296" t="s">
        <v>416</v>
      </c>
    </row>
    <row r="55" spans="1:3" ht="12.75" customHeight="1">
      <c r="A55" s="57"/>
      <c r="B55" s="82" t="s">
        <v>46</v>
      </c>
      <c r="C55" s="297" t="s">
        <v>417</v>
      </c>
    </row>
    <row r="56" spans="1:3" ht="12.75" customHeight="1">
      <c r="A56" s="83" t="s">
        <v>88</v>
      </c>
      <c r="B56" s="52" t="s">
        <v>89</v>
      </c>
      <c r="C56" s="298" t="s">
        <v>309</v>
      </c>
    </row>
    <row r="57" spans="1:3" ht="12.75" customHeight="1">
      <c r="A57" s="54" t="s">
        <v>74</v>
      </c>
      <c r="B57" s="60" t="s">
        <v>90</v>
      </c>
      <c r="C57" s="296" t="s">
        <v>505</v>
      </c>
    </row>
    <row r="58" spans="1:3" ht="12.75" customHeight="1">
      <c r="A58" s="51" t="s">
        <v>91</v>
      </c>
      <c r="B58" s="71" t="s">
        <v>92</v>
      </c>
      <c r="C58" s="298" t="s">
        <v>418</v>
      </c>
    </row>
    <row r="59" spans="1:3" ht="12.75" customHeight="1">
      <c r="A59" s="54" t="s">
        <v>51</v>
      </c>
      <c r="B59" s="55" t="s">
        <v>93</v>
      </c>
      <c r="C59" s="296" t="s">
        <v>419</v>
      </c>
    </row>
    <row r="60" spans="1:3" ht="12.75" customHeight="1">
      <c r="A60" s="57"/>
      <c r="B60" s="72" t="s">
        <v>94</v>
      </c>
      <c r="C60" s="296" t="s">
        <v>95</v>
      </c>
    </row>
    <row r="61" spans="1:3" ht="12.75" customHeight="1">
      <c r="A61" s="73"/>
      <c r="B61" s="60" t="s">
        <v>46</v>
      </c>
      <c r="C61" s="304" t="s">
        <v>239</v>
      </c>
    </row>
    <row r="62" spans="1:3" ht="12.75" customHeight="1">
      <c r="A62" s="74" t="s">
        <v>96</v>
      </c>
      <c r="B62" s="71" t="s">
        <v>226</v>
      </c>
      <c r="C62" s="298" t="s">
        <v>97</v>
      </c>
    </row>
    <row r="63" spans="1:3" ht="12.75" customHeight="1">
      <c r="A63" s="54" t="s">
        <v>51</v>
      </c>
      <c r="B63" s="67" t="s">
        <v>20</v>
      </c>
      <c r="C63" s="296" t="s">
        <v>98</v>
      </c>
    </row>
    <row r="64" spans="1:3" ht="12.75" customHeight="1">
      <c r="A64" s="74"/>
      <c r="B64" s="67" t="s">
        <v>99</v>
      </c>
      <c r="C64" s="296" t="s">
        <v>127</v>
      </c>
    </row>
    <row r="65" spans="1:3" ht="12.75" customHeight="1">
      <c r="A65" s="69"/>
      <c r="B65" s="87" t="s">
        <v>464</v>
      </c>
      <c r="C65" s="305" t="s">
        <v>420</v>
      </c>
    </row>
    <row r="66" spans="1:3" ht="12.75" customHeight="1">
      <c r="A66" s="89" t="s">
        <v>254</v>
      </c>
      <c r="B66" s="71" t="s">
        <v>255</v>
      </c>
      <c r="C66" s="306" t="s">
        <v>256</v>
      </c>
    </row>
    <row r="67" spans="1:3" ht="12.75" customHeight="1">
      <c r="A67" s="91" t="s">
        <v>257</v>
      </c>
      <c r="B67" s="55" t="s">
        <v>258</v>
      </c>
      <c r="C67" s="295" t="s">
        <v>259</v>
      </c>
    </row>
    <row r="68" spans="1:3" ht="12.75" customHeight="1">
      <c r="A68" s="91" t="s">
        <v>260</v>
      </c>
      <c r="B68" s="55" t="s">
        <v>261</v>
      </c>
      <c r="C68" s="295" t="s">
        <v>262</v>
      </c>
    </row>
    <row r="69" spans="1:3" ht="12.75" customHeight="1">
      <c r="A69" s="69"/>
      <c r="B69" s="72" t="s">
        <v>263</v>
      </c>
      <c r="C69" s="320" t="s">
        <v>465</v>
      </c>
    </row>
    <row r="70" spans="1:3" ht="12.75" customHeight="1">
      <c r="A70" s="96" t="s">
        <v>266</v>
      </c>
      <c r="B70" s="71" t="s">
        <v>264</v>
      </c>
      <c r="C70" s="298" t="s">
        <v>466</v>
      </c>
    </row>
    <row r="71" spans="1:3" ht="12.75" customHeight="1">
      <c r="A71" s="96"/>
      <c r="B71" s="55" t="s">
        <v>421</v>
      </c>
      <c r="C71" s="296"/>
    </row>
    <row r="72" spans="1:3" ht="12.75" customHeight="1">
      <c r="A72" s="74"/>
      <c r="B72" s="75" t="s">
        <v>100</v>
      </c>
      <c r="C72" s="296" t="s">
        <v>101</v>
      </c>
    </row>
    <row r="73" spans="1:3" ht="12.75" customHeight="1">
      <c r="A73" s="73"/>
      <c r="B73" s="77" t="s">
        <v>46</v>
      </c>
      <c r="C73" s="302" t="s">
        <v>102</v>
      </c>
    </row>
    <row r="74" spans="1:3" ht="12.75" customHeight="1">
      <c r="A74" s="96" t="s">
        <v>229</v>
      </c>
      <c r="B74" s="307" t="s">
        <v>103</v>
      </c>
      <c r="C74" s="298" t="s">
        <v>104</v>
      </c>
    </row>
    <row r="75" spans="1:3" ht="12.75" customHeight="1">
      <c r="A75" s="74"/>
      <c r="B75" s="308" t="s">
        <v>105</v>
      </c>
      <c r="C75" s="296" t="s">
        <v>106</v>
      </c>
    </row>
    <row r="76" spans="1:3" ht="12.75" customHeight="1">
      <c r="A76" s="74"/>
      <c r="B76" s="66" t="s">
        <v>107</v>
      </c>
      <c r="C76" s="296" t="s">
        <v>265</v>
      </c>
    </row>
    <row r="77" spans="1:3" ht="12.75" customHeight="1">
      <c r="A77" s="74"/>
      <c r="B77" s="308" t="s">
        <v>108</v>
      </c>
      <c r="C77" s="296" t="s">
        <v>109</v>
      </c>
    </row>
    <row r="78" spans="1:3" ht="12.75" customHeight="1">
      <c r="A78" s="74"/>
      <c r="B78" s="308" t="s">
        <v>110</v>
      </c>
      <c r="C78" s="296" t="s">
        <v>111</v>
      </c>
    </row>
    <row r="79" spans="1:3" ht="12.75" customHeight="1">
      <c r="A79" s="74"/>
      <c r="B79" s="308" t="s">
        <v>456</v>
      </c>
      <c r="C79" s="296" t="s">
        <v>457</v>
      </c>
    </row>
    <row r="80" spans="1:3" ht="12.75" customHeight="1">
      <c r="A80" s="74"/>
      <c r="B80" s="308" t="s">
        <v>112</v>
      </c>
      <c r="C80" s="296" t="s">
        <v>113</v>
      </c>
    </row>
    <row r="81" spans="1:3" ht="12.75" customHeight="1">
      <c r="A81" s="74"/>
      <c r="B81" s="308" t="s">
        <v>114</v>
      </c>
      <c r="C81" s="296" t="s">
        <v>115</v>
      </c>
    </row>
    <row r="82" spans="1:3" ht="12.75" customHeight="1">
      <c r="A82" s="74"/>
      <c r="B82" s="308" t="s">
        <v>395</v>
      </c>
      <c r="C82" s="296" t="s">
        <v>116</v>
      </c>
    </row>
    <row r="83" spans="1:3" ht="12.75" customHeight="1">
      <c r="A83" s="74"/>
      <c r="B83" s="308" t="s">
        <v>117</v>
      </c>
      <c r="C83" s="296" t="s">
        <v>118</v>
      </c>
    </row>
    <row r="84" spans="1:3" ht="12.75" customHeight="1">
      <c r="A84" s="74"/>
      <c r="B84" s="308" t="s">
        <v>396</v>
      </c>
      <c r="C84" s="296" t="s">
        <v>119</v>
      </c>
    </row>
    <row r="85" spans="1:3" ht="12.75" customHeight="1">
      <c r="A85" s="73"/>
      <c r="B85" s="77" t="s">
        <v>120</v>
      </c>
      <c r="C85" s="297" t="s">
        <v>121</v>
      </c>
    </row>
    <row r="86" spans="1:3" ht="12.75" customHeight="1">
      <c r="C86" s="70" t="s">
        <v>122</v>
      </c>
    </row>
  </sheetData>
  <phoneticPr fontId="3"/>
  <pageMargins left="0.39" right="0.19685039370078741" top="0.23622047244094491" bottom="0.19685039370078741" header="0.19685039370078741" footer="0.19685039370078741"/>
  <pageSetup paperSize="9" scale="81" orientation="portrait" r:id="rId1"/>
  <headerFooter alignWithMargins="0">
    <oddFooter xml:space="preserve">&amp;C&amp;10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記入要領１</vt:lpstr>
      <vt:lpstr>記入要領２</vt:lpstr>
      <vt:lpstr>記入要領３</vt:lpstr>
      <vt:lpstr>調査表（様式0）</vt:lpstr>
      <vt:lpstr>調査表（様式1）</vt:lpstr>
      <vt:lpstr>調査表（様式2）</vt:lpstr>
      <vt:lpstr>調査表（様式3） </vt:lpstr>
      <vt:lpstr>別表.製品群別摘要一覧</vt:lpstr>
      <vt:lpstr>記入要領２!Print_Area</vt:lpstr>
      <vt:lpstr>'調査表（様式0）'!Print_Area</vt:lpstr>
      <vt:lpstr>'調査表（様式1）'!Print_Area</vt:lpstr>
      <vt:lpstr>'調査表（様式2）'!Print_Area</vt:lpstr>
      <vt:lpstr>'調査表（様式3） '!Print_Area</vt:lpstr>
      <vt:lpstr>別表.製品群別摘要一覧!Print_Area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テルモ株式会社</dc:creator>
  <cp:keywords>メドトロニック管理</cp:keywords>
  <cp:lastModifiedBy>wada</cp:lastModifiedBy>
  <cp:lastPrinted>2023-05-17T03:18:56Z</cp:lastPrinted>
  <dcterms:created xsi:type="dcterms:W3CDTF">2012-07-05T00:31:30Z</dcterms:created>
  <dcterms:modified xsi:type="dcterms:W3CDTF">2023-05-29T04:25:29Z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c8fad88a-659c-4374-9908-62a71c92ce85</vt:lpwstr>
  </property>
  <property fmtid="{D5CDD505-2E9C-101B-9397-08002B2CF9AE}" pid="3" name="Classification">
    <vt:lpwstr>MedtronicControlled</vt:lpwstr>
  </property>
</Properties>
</file>